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1"/>
  </bookViews>
  <sheets>
    <sheet name="30.06.(11-10) (2)" sheetId="1" state="visible" r:id="rId3"/>
    <sheet name="30.06.(6,6-10)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<sst xmlns="http://schemas.openxmlformats.org/spreadsheetml/2006/main" count="170" uniqueCount="81">
  <si>
    <t xml:space="preserve">УТВЕРЖДАЮ</t>
  </si>
  <si>
    <t xml:space="preserve">Директор МБОУ гимназии №30 г.Ставрополя</t>
  </si>
  <si>
    <t xml:space="preserve">ИП Карпачев В.Б.</t>
  </si>
  <si>
    <t xml:space="preserve">_________ Л.А. Шишкина</t>
  </si>
  <si>
    <t xml:space="preserve">МЕНЮ летнего оздоровительного лагеря с дневным пребыванием детей "Солнышко" на базе МБОУ гимназии № 30 города Ставрополя II потока </t>
  </si>
  <si>
    <t xml:space="preserve"> «30» июня 2025 г. ( для учащихся в возрасте от 11 до 17 лет)</t>
  </si>
  <si>
    <t xml:space="preserve"> на одного учащегося в возрасте от 11 до 17 лет</t>
  </si>
  <si>
    <t xml:space="preserve">Прием пищи</t>
  </si>
  <si>
    <t xml:space="preserve">Раздел</t>
  </si>
  <si>
    <t xml:space="preserve">№ рецепт</t>
  </si>
  <si>
    <t xml:space="preserve">Наименование Блюда</t>
  </si>
  <si>
    <t xml:space="preserve">Выход блюда</t>
  </si>
  <si>
    <t xml:space="preserve">Цена без наценки</t>
  </si>
  <si>
    <t xml:space="preserve">Цена с наценк.</t>
  </si>
  <si>
    <t xml:space="preserve">ККАЛ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</si>
  <si>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</si>
  <si>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</si>
  <si>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</si>
  <si>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</si>
  <si>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овощи натур</t>
  </si>
  <si>
    <t xml:space="preserve">№ 71 сб.2015 г.</t>
  </si>
  <si>
    <t xml:space="preserve">Овощи натуральные свежие (помидоры)
</t>
  </si>
  <si>
    <t xml:space="preserve">1/100</t>
  </si>
  <si>
    <t xml:space="preserve">из рыбы</t>
  </si>
  <si>
    <t xml:space="preserve">№ 238 сб.2015г.</t>
  </si>
  <si>
    <t xml:space="preserve">Хлебцы рыбные (минтай) с маслом сливочным Крестьянским 72,5%</t>
  </si>
  <si>
    <t xml:space="preserve">гарнир</t>
  </si>
  <si>
    <t xml:space="preserve">№ 312 сб.2015 г.</t>
  </si>
  <si>
    <t xml:space="preserve">Картофельное пюре с маслом сливочным Крестьянским 72,5%</t>
  </si>
  <si>
    <t xml:space="preserve">1/200</t>
  </si>
  <si>
    <t xml:space="preserve">3 блюдо</t>
  </si>
  <si>
    <t xml:space="preserve">№ 377 сб.2015г.</t>
  </si>
  <si>
    <t xml:space="preserve">Чай с лимоном*</t>
  </si>
  <si>
    <t xml:space="preserve">1/200/7</t>
  </si>
  <si>
    <t xml:space="preserve">хлеб</t>
  </si>
  <si>
    <t xml:space="preserve">Хлеб пшеничный 
</t>
  </si>
  <si>
    <t xml:space="preserve">1/50</t>
  </si>
  <si>
    <t xml:space="preserve">Хлеб ржаной</t>
  </si>
  <si>
    <t xml:space="preserve">Итого завтрак</t>
  </si>
  <si>
    <t xml:space="preserve">Обед</t>
  </si>
  <si>
    <t xml:space="preserve">закуска</t>
  </si>
  <si>
    <t xml:space="preserve">Овощи натуральные свежие (огурцы)
</t>
  </si>
  <si>
    <t xml:space="preserve">1 блюдо</t>
  </si>
  <si>
    <t xml:space="preserve">№ 102 сб.2015 г.</t>
  </si>
  <si>
    <t xml:space="preserve">Суп картофельный с бобовыми</t>
  </si>
  <si>
    <t xml:space="preserve">1/250</t>
  </si>
  <si>
    <t xml:space="preserve">2 блюдо</t>
  </si>
  <si>
    <t xml:space="preserve">№ 268 сб.2015 г.</t>
  </si>
  <si>
    <t xml:space="preserve">Биточки из говядины с маслом сливочным "Крестьянским" 72,5%</t>
  </si>
  <si>
    <t xml:space="preserve">1/100/10</t>
  </si>
  <si>
    <t xml:space="preserve">Блюдо из овощей</t>
  </si>
  <si>
    <t xml:space="preserve">№ 326, 317 сб.2015 г.</t>
  </si>
  <si>
    <t xml:space="preserve">Овощи в молочном соусе</t>
  </si>
  <si>
    <t xml:space="preserve">1/200/50</t>
  </si>
  <si>
    <t xml:space="preserve">№ 349 сб.2015 г.</t>
  </si>
  <si>
    <t xml:space="preserve">Компот из смеси сухофруктов</t>
  </si>
  <si>
    <t xml:space="preserve">хлеб бел.</t>
  </si>
  <si>
    <t xml:space="preserve">хлеб черн.</t>
  </si>
  <si>
    <t xml:space="preserve">ИТОГО</t>
  </si>
  <si>
    <t xml:space="preserve">Полдник</t>
  </si>
  <si>
    <t xml:space="preserve">напитки</t>
  </si>
  <si>
    <t xml:space="preserve">Сок фруктовый в индивидуальной упаковке</t>
  </si>
  <si>
    <t xml:space="preserve">фрукты</t>
  </si>
  <si>
    <t xml:space="preserve">Яблоки свежие</t>
  </si>
  <si>
    <t xml:space="preserve">1/150</t>
  </si>
  <si>
    <t xml:space="preserve">мучные</t>
  </si>
  <si>
    <t xml:space="preserve">Вафли</t>
  </si>
  <si>
    <t xml:space="preserve">итого полдник</t>
  </si>
  <si>
    <t xml:space="preserve">Без наценки</t>
  </si>
  <si>
    <t xml:space="preserve">С наценкой 25%</t>
  </si>
  <si>
    <t xml:space="preserve">ВСЕГО на 1 обучающегося</t>
  </si>
  <si>
    <t xml:space="preserve">Зав.производством   ИПКарпачев В.Б.____________  </t>
  </si>
  <si>
    <t xml:space="preserve">Начальник лагеря   ____________ Демина Н.В.</t>
  </si>
  <si>
    <t xml:space="preserve">Экономист по ценам  ИПКарпачев В.Б.___________  Миргородская Л.А.</t>
  </si>
  <si>
    <t xml:space="preserve"> «30» июня 2024 г. ( для учащихся в возрасте от 6,6 до 10 лет)</t>
  </si>
  <si>
    <t xml:space="preserve"> на одного учащегося в возрасте от 6,6 до 10 лет</t>
  </si>
  <si>
    <t xml:space="preserve">1/80</t>
  </si>
  <si>
    <t xml:space="preserve">Хлебцы рыбные (минтай) с маслом сливочным Крестьянским</t>
  </si>
  <si>
    <t xml:space="preserve">Картофельное пюре с маслом</t>
  </si>
  <si>
    <t xml:space="preserve">сладкое</t>
  </si>
  <si>
    <t xml:space="preserve">Начальник лагеря   ____________ Бутусов В.С.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</si>
</sst>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%"/>
    <numFmt numFmtId="166" formatCode="@"/>
    <numFmt numFmtId="167" formatCode="#,##0.00"/>
    <numFmt numFmtId="168" formatCode="0.00"/>
    <numFmt numFmtId="169" formatCode="mmm\-yy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2" borderId="2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7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7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7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2" borderId="2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9" fillId="2" borderId="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2" borderId="2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2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S0" xfId="20"/>
    <cellStyle name="S1" xfId="21"/>
    <cellStyle name="S3" xfId="22"/>
    <cellStyle name="Обычный 2" xfId="23"/>
    <cellStyle name="Процентный 2" xfId="24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7" activeCellId="0" sqref="C17"/>
    </sheetView>
  </sheetViews>
  <sheetFormatPr defaultColWidth="8.6796875" defaultRowHeight="15" customHeight="true" zeroHeight="false" outlineLevelRow="0" outlineLevelCol="0"/>
  <cols>
    <col collapsed="false" customWidth="true" hidden="false" outlineLevel="0" max="4" min="4" style="0" width="39.42"/>
    <col collapsed="false" customWidth="true" hidden="false" outlineLevel="0" max="5" min="5" style="0" width="13.86"/>
  </cols>
  <sheetData>
    <row r="1" customFormat="false" ht="15" hidden="false" customHeight="false" outlineLevel="0" collapsed="false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  <c r="L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 t="s">
        <v>1</v>
      </c>
      <c r="I2" s="1"/>
      <c r="J2" s="1"/>
      <c r="K2" s="1"/>
      <c r="L2" s="1"/>
    </row>
    <row r="3" customFormat="false" ht="15" hidden="false" customHeight="false" outlineLevel="0" collapsed="false">
      <c r="A3" s="1"/>
      <c r="B3" s="1"/>
      <c r="C3" s="1"/>
      <c r="D3" s="1" t="s">
        <v>2</v>
      </c>
      <c r="E3" s="1"/>
      <c r="F3" s="1"/>
      <c r="G3" s="1"/>
      <c r="H3" s="1" t="s">
        <v>3</v>
      </c>
      <c r="I3" s="1"/>
      <c r="J3" s="1"/>
      <c r="K3" s="1"/>
      <c r="L3" s="1"/>
    </row>
    <row r="4" customFormat="false" ht="15" hidden="false" customHeight="false" outlineLevel="0" collapsed="false">
      <c r="A4" s="2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  <c r="L4" s="1"/>
    </row>
    <row r="5" customFormat="false" ht="15" hidden="false" customHeight="false" outlineLevel="0" collapsed="false">
      <c r="A5" s="2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  <c r="L5" s="1"/>
    </row>
    <row r="6" customFormat="false" ht="15" hidden="false" customHeight="false" outlineLevel="0" collapsed="false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customFormat="false" ht="15" hidden="false" customHeight="false" outlineLevel="0" collapsed="false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customFormat="false" ht="15" hidden="false" customHeight="true" outlineLevel="0" collapsed="false">
      <c r="A8" s="3" t="s">
        <v>7</v>
      </c>
      <c r="B8" s="4" t="s">
        <v>8</v>
      </c>
      <c r="C8" s="3" t="s">
        <v>9</v>
      </c>
      <c r="D8" s="4" t="s">
        <v>10</v>
      </c>
      <c r="E8" s="4" t="s">
        <v>11</v>
      </c>
      <c r="F8" s="5" t="s">
        <v>12</v>
      </c>
      <c r="G8" s="5" t="s">
        <v>13</v>
      </c>
      <c r="H8" s="4" t="s">
        <v>14</v>
      </c>
      <c r="I8" s="4" t="s">
        <v>15</v>
      </c>
      <c r="J8" s="4" t="s">
        <v>16</v>
      </c>
      <c r="K8" s="4" t="s">
        <v>17</v>
      </c>
      <c r="L8" s="1"/>
    </row>
    <row r="9" customFormat="false" ht="15" hidden="false" customHeight="false" outlineLevel="0" collapsed="false">
      <c r="A9" s="3"/>
      <c r="B9" s="4"/>
      <c r="C9" s="3"/>
      <c r="D9" s="4"/>
      <c r="E9" s="4"/>
      <c r="F9" s="5"/>
      <c r="G9" s="5"/>
      <c r="H9" s="4"/>
      <c r="I9" s="4"/>
      <c r="J9" s="4"/>
      <c r="K9" s="4"/>
      <c r="L9" s="1"/>
    </row>
    <row r="10" customFormat="false" ht="23.85" hidden="false" customHeight="false" outlineLevel="0" collapsed="false">
      <c r="A10" s="6" t="s">
        <v>18</v>
      </c>
      <c r="B10" s="7" t="s">
        <v>19</v>
      </c>
      <c r="C10" s="8" t="s">
        <v>20</v>
      </c>
      <c r="D10" s="9" t="s">
        <v>21</v>
      </c>
      <c r="E10" s="10" t="s">
        <v>22</v>
      </c>
      <c r="F10" s="11" t="n">
        <v>10</v>
      </c>
      <c r="G10" s="12" t="n">
        <v>12.5</v>
      </c>
      <c r="H10" s="13" t="n">
        <v>11</v>
      </c>
      <c r="I10" s="14" t="n">
        <v>0.55</v>
      </c>
      <c r="J10" s="14" t="n">
        <v>0.1</v>
      </c>
      <c r="K10" s="13" t="n">
        <v>1.9</v>
      </c>
      <c r="L10" s="1"/>
    </row>
    <row r="11" customFormat="false" ht="23.85" hidden="false" customHeight="false" outlineLevel="0" collapsed="false">
      <c r="A11" s="6"/>
      <c r="B11" s="7" t="s">
        <v>23</v>
      </c>
      <c r="C11" s="15" t="s">
        <v>24</v>
      </c>
      <c r="D11" s="16" t="s">
        <v>25</v>
      </c>
      <c r="E11" s="17" t="s">
        <v>22</v>
      </c>
      <c r="F11" s="11" t="n">
        <v>34.36</v>
      </c>
      <c r="G11" s="12" t="n">
        <v>42.95</v>
      </c>
      <c r="H11" s="13" t="n">
        <v>181.07</v>
      </c>
      <c r="I11" s="14" t="n">
        <v>14.43</v>
      </c>
      <c r="J11" s="14" t="n">
        <v>10.27</v>
      </c>
      <c r="K11" s="13" t="n">
        <v>7.76</v>
      </c>
      <c r="L11" s="1"/>
    </row>
    <row r="12" customFormat="false" ht="23.85" hidden="false" customHeight="false" outlineLevel="0" collapsed="false">
      <c r="A12" s="6"/>
      <c r="B12" s="7" t="s">
        <v>26</v>
      </c>
      <c r="C12" s="8" t="s">
        <v>27</v>
      </c>
      <c r="D12" s="16" t="s">
        <v>28</v>
      </c>
      <c r="E12" s="18" t="s">
        <v>29</v>
      </c>
      <c r="F12" s="11" t="n">
        <v>14.4</v>
      </c>
      <c r="G12" s="12" t="n">
        <v>18</v>
      </c>
      <c r="H12" s="13" t="n">
        <v>230.47</v>
      </c>
      <c r="I12" s="19" t="n">
        <v>4.13</v>
      </c>
      <c r="J12" s="19" t="n">
        <v>12.2</v>
      </c>
      <c r="K12" s="20" t="n">
        <v>24</v>
      </c>
      <c r="L12" s="1"/>
    </row>
    <row r="13" customFormat="false" ht="24.75" hidden="false" customHeight="true" outlineLevel="0" collapsed="false">
      <c r="A13" s="6"/>
      <c r="B13" s="7" t="s">
        <v>30</v>
      </c>
      <c r="C13" s="8" t="s">
        <v>31</v>
      </c>
      <c r="D13" s="9" t="s">
        <v>32</v>
      </c>
      <c r="E13" s="14" t="s">
        <v>33</v>
      </c>
      <c r="F13" s="11" t="n">
        <v>3.59</v>
      </c>
      <c r="G13" s="12" t="n">
        <v>4.48</v>
      </c>
      <c r="H13" s="13" t="n">
        <v>60</v>
      </c>
      <c r="I13" s="14" t="n">
        <v>0.07</v>
      </c>
      <c r="J13" s="14" t="n">
        <v>0.02</v>
      </c>
      <c r="K13" s="13" t="n">
        <v>15</v>
      </c>
      <c r="L13" s="1"/>
    </row>
    <row r="14" customFormat="false" ht="22.5" hidden="false" customHeight="true" outlineLevel="0" collapsed="false">
      <c r="A14" s="21"/>
      <c r="B14" s="7" t="s">
        <v>34</v>
      </c>
      <c r="C14" s="8"/>
      <c r="D14" s="9" t="s">
        <v>35</v>
      </c>
      <c r="E14" s="14" t="s">
        <v>36</v>
      </c>
      <c r="F14" s="22" t="n">
        <v>1.2</v>
      </c>
      <c r="G14" s="23" t="n">
        <v>1.5</v>
      </c>
      <c r="H14" s="13" t="n">
        <v>116.9</v>
      </c>
      <c r="I14" s="14" t="n">
        <v>3.95</v>
      </c>
      <c r="J14" s="14" t="n">
        <v>0.5</v>
      </c>
      <c r="K14" s="13" t="n">
        <v>24.15</v>
      </c>
      <c r="L14" s="1"/>
    </row>
    <row r="15" customFormat="false" ht="15" hidden="false" customHeight="true" outlineLevel="0" collapsed="false">
      <c r="A15" s="21"/>
      <c r="B15" s="7" t="s">
        <v>34</v>
      </c>
      <c r="C15" s="8"/>
      <c r="D15" s="9" t="s">
        <v>37</v>
      </c>
      <c r="E15" s="14" t="s">
        <v>36</v>
      </c>
      <c r="F15" s="22" t="n">
        <v>1.5</v>
      </c>
      <c r="G15" s="23" t="n">
        <v>1.88</v>
      </c>
      <c r="H15" s="13" t="n">
        <v>129</v>
      </c>
      <c r="I15" s="14" t="n">
        <v>4.25</v>
      </c>
      <c r="J15" s="14" t="n">
        <v>1.65</v>
      </c>
      <c r="K15" s="13" t="n">
        <v>21.25</v>
      </c>
      <c r="L15" s="1"/>
    </row>
    <row r="16" customFormat="false" ht="15" hidden="false" customHeight="true" outlineLevel="0" collapsed="false">
      <c r="A16" s="24" t="s">
        <v>38</v>
      </c>
      <c r="B16" s="24"/>
      <c r="C16" s="24"/>
      <c r="D16" s="24"/>
      <c r="E16" s="21" t="n">
        <v>694</v>
      </c>
      <c r="F16" s="22" t="n">
        <f aca="false">SUM(F10:F15)</f>
        <v>65.05</v>
      </c>
      <c r="G16" s="23" t="n">
        <f aca="false">SUM(G10:G15)</f>
        <v>81.31</v>
      </c>
      <c r="H16" s="25" t="n">
        <f aca="false">SUM(H11:H14)</f>
        <v>588.44</v>
      </c>
      <c r="I16" s="26" t="n">
        <f aca="false">SUM(I11:I14)</f>
        <v>22.58</v>
      </c>
      <c r="J16" s="26" t="n">
        <f aca="false">SUM(J11:J14)</f>
        <v>22.99</v>
      </c>
      <c r="K16" s="25" t="n">
        <f aca="false">SUM(K11:K14)</f>
        <v>70.91</v>
      </c>
      <c r="L16" s="1"/>
    </row>
    <row r="17" customFormat="false" ht="23.85" hidden="false" customHeight="false" outlineLevel="0" collapsed="false">
      <c r="A17" s="6" t="s">
        <v>39</v>
      </c>
      <c r="B17" s="7" t="s">
        <v>40</v>
      </c>
      <c r="C17" s="8" t="s">
        <v>20</v>
      </c>
      <c r="D17" s="9" t="s">
        <v>41</v>
      </c>
      <c r="E17" s="10" t="s">
        <v>22</v>
      </c>
      <c r="F17" s="27" t="n">
        <v>6.4</v>
      </c>
      <c r="G17" s="27" t="n">
        <v>8</v>
      </c>
      <c r="H17" s="13" t="n">
        <v>5</v>
      </c>
      <c r="I17" s="14" t="n">
        <v>0.4</v>
      </c>
      <c r="J17" s="14" t="n">
        <v>0.05</v>
      </c>
      <c r="K17" s="13" t="n">
        <v>0.85</v>
      </c>
      <c r="L17" s="1"/>
    </row>
    <row r="18" customFormat="false" ht="24.75" hidden="false" customHeight="true" outlineLevel="0" collapsed="false">
      <c r="A18" s="6"/>
      <c r="B18" s="7" t="s">
        <v>42</v>
      </c>
      <c r="C18" s="8" t="s">
        <v>43</v>
      </c>
      <c r="D18" s="9" t="s">
        <v>44</v>
      </c>
      <c r="E18" s="14" t="s">
        <v>45</v>
      </c>
      <c r="F18" s="27" t="n">
        <v>8</v>
      </c>
      <c r="G18" s="27" t="n">
        <v>10</v>
      </c>
      <c r="H18" s="13" t="n">
        <v>148.25</v>
      </c>
      <c r="I18" s="14" t="n">
        <v>5.49</v>
      </c>
      <c r="J18" s="14" t="n">
        <v>5.27</v>
      </c>
      <c r="K18" s="13" t="n">
        <v>16.54</v>
      </c>
      <c r="L18" s="1"/>
    </row>
    <row r="19" customFormat="false" ht="23.85" hidden="false" customHeight="false" outlineLevel="0" collapsed="false">
      <c r="A19" s="6"/>
      <c r="B19" s="7" t="s">
        <v>46</v>
      </c>
      <c r="C19" s="8" t="s">
        <v>47</v>
      </c>
      <c r="D19" s="16" t="s">
        <v>48</v>
      </c>
      <c r="E19" s="18" t="s">
        <v>49</v>
      </c>
      <c r="F19" s="27" t="n">
        <v>42.47</v>
      </c>
      <c r="G19" s="27" t="n">
        <v>53.09</v>
      </c>
      <c r="H19" s="13" t="n">
        <v>344</v>
      </c>
      <c r="I19" s="14" t="n">
        <v>16.5</v>
      </c>
      <c r="J19" s="14" t="n">
        <v>24.2</v>
      </c>
      <c r="K19" s="13" t="n">
        <v>14.3</v>
      </c>
      <c r="L19" s="1"/>
    </row>
    <row r="20" customFormat="false" ht="35.05" hidden="false" customHeight="false" outlineLevel="0" collapsed="false">
      <c r="A20" s="6"/>
      <c r="B20" s="7" t="s">
        <v>50</v>
      </c>
      <c r="C20" s="8" t="s">
        <v>51</v>
      </c>
      <c r="D20" s="16" t="s">
        <v>52</v>
      </c>
      <c r="E20" s="18" t="s">
        <v>53</v>
      </c>
      <c r="F20" s="27" t="n">
        <v>8.19</v>
      </c>
      <c r="G20" s="27" t="n">
        <v>10.24</v>
      </c>
      <c r="H20" s="13" t="n">
        <v>288</v>
      </c>
      <c r="I20" s="14" t="n">
        <v>4.35</v>
      </c>
      <c r="J20" s="14" t="n">
        <v>16.7</v>
      </c>
      <c r="K20" s="13" t="n">
        <v>30.2</v>
      </c>
      <c r="L20" s="1"/>
    </row>
    <row r="21" customFormat="false" ht="23.85" hidden="false" customHeight="false" outlineLevel="0" collapsed="false">
      <c r="A21" s="6"/>
      <c r="B21" s="7" t="s">
        <v>30</v>
      </c>
      <c r="C21" s="8" t="s">
        <v>54</v>
      </c>
      <c r="D21" s="28" t="s">
        <v>55</v>
      </c>
      <c r="E21" s="14" t="s">
        <v>29</v>
      </c>
      <c r="F21" s="27" t="n">
        <v>3.19</v>
      </c>
      <c r="G21" s="27" t="n">
        <v>3.98</v>
      </c>
      <c r="H21" s="13" t="n">
        <v>132.8</v>
      </c>
      <c r="I21" s="14" t="n">
        <v>0.66</v>
      </c>
      <c r="J21" s="14" t="n">
        <v>0.09</v>
      </c>
      <c r="K21" s="13" t="n">
        <v>32.01</v>
      </c>
      <c r="L21" s="1"/>
    </row>
    <row r="22" customFormat="false" ht="15" hidden="false" customHeight="false" outlineLevel="0" collapsed="false">
      <c r="A22" s="6"/>
      <c r="B22" s="7" t="s">
        <v>56</v>
      </c>
      <c r="C22" s="8"/>
      <c r="D22" s="9" t="s">
        <v>37</v>
      </c>
      <c r="E22" s="14" t="s">
        <v>36</v>
      </c>
      <c r="F22" s="27" t="n">
        <v>1.5</v>
      </c>
      <c r="G22" s="27" t="n">
        <v>1.88</v>
      </c>
      <c r="H22" s="13" t="n">
        <v>129</v>
      </c>
      <c r="I22" s="14" t="n">
        <v>4.25</v>
      </c>
      <c r="J22" s="14" t="n">
        <v>1.65</v>
      </c>
      <c r="K22" s="13" t="n">
        <v>21.25</v>
      </c>
      <c r="L22" s="1"/>
    </row>
    <row r="23" customFormat="false" ht="15.75" hidden="false" customHeight="true" outlineLevel="0" collapsed="false">
      <c r="A23" s="6"/>
      <c r="B23" s="7" t="s">
        <v>57</v>
      </c>
      <c r="C23" s="8"/>
      <c r="D23" s="29" t="s">
        <v>35</v>
      </c>
      <c r="E23" s="14" t="s">
        <v>36</v>
      </c>
      <c r="F23" s="27" t="n">
        <v>1.2</v>
      </c>
      <c r="G23" s="27" t="n">
        <v>1.5</v>
      </c>
      <c r="H23" s="13" t="n">
        <v>116.9</v>
      </c>
      <c r="I23" s="14" t="n">
        <v>3.95</v>
      </c>
      <c r="J23" s="14" t="n">
        <v>0.5</v>
      </c>
      <c r="K23" s="13" t="n">
        <v>24.15</v>
      </c>
      <c r="L23" s="1"/>
    </row>
    <row r="24" customFormat="false" ht="15" hidden="false" customHeight="true" outlineLevel="0" collapsed="false">
      <c r="A24" s="30" t="s">
        <v>58</v>
      </c>
      <c r="B24" s="30"/>
      <c r="C24" s="30"/>
      <c r="D24" s="30"/>
      <c r="E24" s="26" t="n">
        <v>940</v>
      </c>
      <c r="F24" s="31" t="n">
        <f aca="false">SUM(F17:F23)</f>
        <v>70.95</v>
      </c>
      <c r="G24" s="31" t="n">
        <f aca="false">SUM(G17:G23)</f>
        <v>88.69</v>
      </c>
      <c r="H24" s="25" t="n">
        <f aca="false">SUM(H17:H23)</f>
        <v>1163.95</v>
      </c>
      <c r="I24" s="26" t="n">
        <f aca="false">SUM(I17:I23)</f>
        <v>35.6</v>
      </c>
      <c r="J24" s="26" t="n">
        <f aca="false">SUM(J17:J23)</f>
        <v>48.46</v>
      </c>
      <c r="K24" s="25" t="n">
        <f aca="false">SUM(K17:K23)</f>
        <v>139.3</v>
      </c>
      <c r="L24" s="1"/>
    </row>
    <row r="25" customFormat="false" ht="15" hidden="false" customHeight="false" outlineLevel="0" collapsed="false">
      <c r="A25" s="32" t="s">
        <v>59</v>
      </c>
      <c r="B25" s="7" t="s">
        <v>60</v>
      </c>
      <c r="C25" s="8"/>
      <c r="D25" s="7" t="s">
        <v>61</v>
      </c>
      <c r="E25" s="8" t="s">
        <v>29</v>
      </c>
      <c r="F25" s="27" t="n">
        <v>16</v>
      </c>
      <c r="G25" s="33" t="n">
        <v>20</v>
      </c>
      <c r="H25" s="27" t="n">
        <v>83.4</v>
      </c>
      <c r="I25" s="27" t="n">
        <v>0.1</v>
      </c>
      <c r="J25" s="27" t="n">
        <v>0.2</v>
      </c>
      <c r="K25" s="34" t="n">
        <v>19.6</v>
      </c>
      <c r="L25" s="1"/>
    </row>
    <row r="26" customFormat="false" ht="15" hidden="false" customHeight="false" outlineLevel="0" collapsed="false">
      <c r="A26" s="32"/>
      <c r="B26" s="7" t="s">
        <v>62</v>
      </c>
      <c r="C26" s="8" t="n">
        <v>338</v>
      </c>
      <c r="D26" s="7" t="s">
        <v>63</v>
      </c>
      <c r="E26" s="8" t="s">
        <v>64</v>
      </c>
      <c r="F26" s="27" t="n">
        <v>18</v>
      </c>
      <c r="G26" s="33" t="n">
        <v>22.5</v>
      </c>
      <c r="H26" s="27" t="n">
        <v>60.45</v>
      </c>
      <c r="I26" s="27" t="n">
        <v>0.6</v>
      </c>
      <c r="J26" s="27" t="n">
        <v>0.6</v>
      </c>
      <c r="K26" s="34" t="n">
        <v>13.35</v>
      </c>
      <c r="L26" s="1"/>
    </row>
    <row r="27" customFormat="false" ht="15" hidden="false" customHeight="false" outlineLevel="0" collapsed="false">
      <c r="A27" s="32"/>
      <c r="B27" s="7" t="s">
        <v>65</v>
      </c>
      <c r="C27" s="8"/>
      <c r="D27" s="7" t="s">
        <v>66</v>
      </c>
      <c r="E27" s="35" t="n">
        <v>75</v>
      </c>
      <c r="F27" s="27" t="n">
        <v>14.8</v>
      </c>
      <c r="G27" s="33" t="n">
        <v>18.5</v>
      </c>
      <c r="H27" s="27" t="n">
        <v>232.5</v>
      </c>
      <c r="I27" s="27" t="n">
        <v>5.5</v>
      </c>
      <c r="J27" s="27" t="n">
        <v>7.16</v>
      </c>
      <c r="K27" s="34" t="n">
        <v>36.63</v>
      </c>
      <c r="L27" s="1"/>
    </row>
    <row r="28" customFormat="false" ht="15" hidden="false" customHeight="false" outlineLevel="0" collapsed="false">
      <c r="A28" s="36" t="s">
        <v>67</v>
      </c>
      <c r="B28" s="36"/>
      <c r="C28" s="36"/>
      <c r="D28" s="36"/>
      <c r="E28" s="37" t="n">
        <v>425</v>
      </c>
      <c r="F28" s="38" t="n">
        <f aca="false">SUM(F25:F27)</f>
        <v>48.8</v>
      </c>
      <c r="G28" s="39" t="n">
        <f aca="false">SUM(G25:G27)</f>
        <v>61</v>
      </c>
      <c r="H28" s="27" t="n">
        <f aca="false">SUM(H25:H27)</f>
        <v>376.35</v>
      </c>
      <c r="I28" s="27" t="n">
        <f aca="false">SUM(I25:I27)</f>
        <v>6.2</v>
      </c>
      <c r="J28" s="27" t="n">
        <f aca="false">SUM(J25:J27)</f>
        <v>7.96</v>
      </c>
      <c r="K28" s="27" t="n">
        <f aca="false">SUM(K25:K27)</f>
        <v>69.58</v>
      </c>
      <c r="L28" s="1"/>
    </row>
    <row r="29" customFormat="false" ht="15" hidden="false" customHeight="false" outlineLevel="0" collapsed="false">
      <c r="A29" s="40" t="s">
        <v>58</v>
      </c>
      <c r="B29" s="40"/>
      <c r="C29" s="40"/>
      <c r="D29" s="40"/>
      <c r="E29" s="41" t="n">
        <v>2059</v>
      </c>
      <c r="F29" s="42" t="n">
        <f aca="false">F28+F24+F16</f>
        <v>184.8</v>
      </c>
      <c r="G29" s="42" t="n">
        <f aca="false">G28+G24+G16</f>
        <v>231</v>
      </c>
      <c r="H29" s="27" t="n">
        <f aca="false">H28+H24+H16</f>
        <v>2128.74</v>
      </c>
      <c r="I29" s="27" t="n">
        <f aca="false">I28+I24+I16</f>
        <v>64.38</v>
      </c>
      <c r="J29" s="27" t="n">
        <f aca="false">J28+J24+J16</f>
        <v>79.41</v>
      </c>
      <c r="K29" s="27" t="n">
        <f aca="false">K28+K24+K16</f>
        <v>279.79</v>
      </c>
      <c r="L29" s="1"/>
    </row>
    <row r="30" customFormat="false" ht="24" hidden="false" customHeight="true" outlineLevel="0" collapsed="false">
      <c r="A30" s="43" t="s">
        <v>68</v>
      </c>
      <c r="B30" s="43"/>
      <c r="C30" s="42" t="n">
        <f aca="false">F29</f>
        <v>184.8</v>
      </c>
      <c r="D30" s="1"/>
      <c r="E30" s="1"/>
      <c r="F30" s="1"/>
      <c r="G30" s="1"/>
      <c r="H30" s="1"/>
      <c r="I30" s="1"/>
      <c r="J30" s="1"/>
      <c r="K30" s="1"/>
      <c r="L30" s="1"/>
    </row>
    <row r="31" customFormat="false" ht="15" hidden="false" customHeight="true" outlineLevel="0" collapsed="false">
      <c r="A31" s="43" t="s">
        <v>69</v>
      </c>
      <c r="B31" s="43"/>
      <c r="C31" s="42" t="n">
        <f aca="false">G29</f>
        <v>231</v>
      </c>
      <c r="D31" s="1"/>
      <c r="E31" s="1"/>
      <c r="F31" s="1"/>
      <c r="G31" s="1"/>
      <c r="H31" s="1"/>
      <c r="I31" s="1"/>
      <c r="J31" s="1"/>
      <c r="K31" s="1"/>
      <c r="L31" s="1"/>
    </row>
    <row r="32" customFormat="false" ht="30" hidden="false" customHeight="true" outlineLevel="0" collapsed="false">
      <c r="A32" s="5" t="s">
        <v>70</v>
      </c>
      <c r="B32" s="5"/>
      <c r="C32" s="42" t="n">
        <v>231</v>
      </c>
      <c r="D32" s="1"/>
      <c r="E32" s="1"/>
      <c r="F32" s="1"/>
      <c r="G32" s="1"/>
      <c r="H32" s="1"/>
      <c r="I32" s="1"/>
      <c r="J32" s="1"/>
      <c r="K32" s="1"/>
      <c r="L32" s="1"/>
    </row>
    <row r="33" customFormat="false" ht="15" hidden="false" customHeight="false" outlineLevel="0" collapsed="false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customFormat="false" ht="15" hidden="false" customHeight="false" outlineLevel="0" collapsed="false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customFormat="false" ht="15" hidden="false" customHeight="false" outlineLevel="0" collapsed="false">
      <c r="A35" s="1" t="s">
        <v>73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21">
    <mergeCell ref="A4:K4"/>
    <mergeCell ref="A5:K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A16:D16"/>
    <mergeCell ref="A24:D24"/>
    <mergeCell ref="A25:A27"/>
    <mergeCell ref="A28:D28"/>
    <mergeCell ref="A29:D29"/>
    <mergeCell ref="A30:B30"/>
    <mergeCell ref="A31:B31"/>
    <mergeCell ref="A32:B32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7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8" activeCellId="0" sqref="D38"/>
    </sheetView>
  </sheetViews>
  <sheetFormatPr defaultColWidth="8.6796875" defaultRowHeight="15" customHeight="true" zeroHeight="false" outlineLevelRow="0" outlineLevelCol="0"/>
  <cols>
    <col collapsed="false" customWidth="true" hidden="false" outlineLevel="0" max="4" min="4" style="0" width="39.42"/>
    <col collapsed="false" customWidth="true" hidden="false" outlineLevel="0" max="5" min="5" style="0" width="13.86"/>
  </cols>
  <sheetData>
    <row r="1" customFormat="false" ht="15" hidden="false" customHeight="false" outlineLevel="0" collapsed="false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  <c r="L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 t="s">
        <v>1</v>
      </c>
      <c r="I2" s="1"/>
      <c r="J2" s="1"/>
      <c r="K2" s="1"/>
      <c r="L2" s="1"/>
    </row>
    <row r="3" customFormat="false" ht="15" hidden="false" customHeight="false" outlineLevel="0" collapsed="false">
      <c r="A3" s="1"/>
      <c r="B3" s="1"/>
      <c r="C3" s="1"/>
      <c r="D3" s="1" t="s">
        <v>2</v>
      </c>
      <c r="E3" s="1"/>
      <c r="F3" s="1"/>
      <c r="G3" s="1"/>
      <c r="H3" s="1" t="s">
        <v>3</v>
      </c>
      <c r="I3" s="1"/>
      <c r="J3" s="1"/>
      <c r="K3" s="1"/>
      <c r="L3" s="1"/>
    </row>
    <row r="4" customFormat="false" ht="15" hidden="false" customHeight="false" outlineLevel="0" collapsed="false">
      <c r="A4" s="2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  <c r="L4" s="1"/>
    </row>
    <row r="5" customFormat="false" ht="15" hidden="false" customHeight="false" outlineLevel="0" collapsed="false">
      <c r="A5" s="2" t="s">
        <v>74</v>
      </c>
      <c r="B5" s="2"/>
      <c r="C5" s="2"/>
      <c r="D5" s="2"/>
      <c r="E5" s="2"/>
      <c r="F5" s="2"/>
      <c r="G5" s="2"/>
      <c r="H5" s="2"/>
      <c r="I5" s="2"/>
      <c r="J5" s="2"/>
      <c r="K5" s="2"/>
      <c r="L5" s="1"/>
    </row>
    <row r="6" customFormat="false" ht="15" hidden="false" customHeight="false" outlineLevel="0" collapsed="false">
      <c r="A6" s="1" t="s">
        <v>75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customFormat="false" ht="15" hidden="false" customHeight="false" outlineLevel="0" collapsed="false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customFormat="false" ht="15" hidden="false" customHeight="true" outlineLevel="0" collapsed="false">
      <c r="A8" s="3" t="s">
        <v>7</v>
      </c>
      <c r="B8" s="4" t="s">
        <v>8</v>
      </c>
      <c r="C8" s="3" t="s">
        <v>9</v>
      </c>
      <c r="D8" s="4" t="s">
        <v>10</v>
      </c>
      <c r="E8" s="4" t="s">
        <v>11</v>
      </c>
      <c r="F8" s="5" t="s">
        <v>12</v>
      </c>
      <c r="G8" s="5" t="s">
        <v>13</v>
      </c>
      <c r="H8" s="4" t="s">
        <v>14</v>
      </c>
      <c r="I8" s="4" t="s">
        <v>15</v>
      </c>
      <c r="J8" s="4" t="s">
        <v>16</v>
      </c>
      <c r="K8" s="4" t="s">
        <v>17</v>
      </c>
      <c r="L8" s="1"/>
    </row>
    <row r="9" customFormat="false" ht="15" hidden="false" customHeight="false" outlineLevel="0" collapsed="false">
      <c r="A9" s="3"/>
      <c r="B9" s="4"/>
      <c r="C9" s="3"/>
      <c r="D9" s="4"/>
      <c r="E9" s="4"/>
      <c r="F9" s="5"/>
      <c r="G9" s="5"/>
      <c r="H9" s="4"/>
      <c r="I9" s="4"/>
      <c r="J9" s="4"/>
      <c r="K9" s="4"/>
      <c r="L9" s="1"/>
    </row>
    <row r="10" customFormat="false" ht="23.85" hidden="false" customHeight="false" outlineLevel="0" collapsed="false">
      <c r="A10" s="6" t="s">
        <v>18</v>
      </c>
      <c r="B10" s="7" t="s">
        <v>19</v>
      </c>
      <c r="C10" s="8" t="s">
        <v>20</v>
      </c>
      <c r="D10" s="9" t="s">
        <v>21</v>
      </c>
      <c r="E10" s="10" t="s">
        <v>76</v>
      </c>
      <c r="F10" s="11" t="n">
        <v>8</v>
      </c>
      <c r="G10" s="12" t="n">
        <v>10</v>
      </c>
      <c r="H10" s="13" t="n">
        <v>11</v>
      </c>
      <c r="I10" s="14" t="n">
        <v>0.55</v>
      </c>
      <c r="J10" s="14" t="n">
        <v>0.1</v>
      </c>
      <c r="K10" s="13" t="n">
        <v>1.9</v>
      </c>
      <c r="L10" s="1"/>
    </row>
    <row r="11" customFormat="false" ht="23.85" hidden="false" customHeight="false" outlineLevel="0" collapsed="false">
      <c r="A11" s="6"/>
      <c r="B11" s="7" t="s">
        <v>23</v>
      </c>
      <c r="C11" s="15" t="s">
        <v>24</v>
      </c>
      <c r="D11" s="16" t="s">
        <v>77</v>
      </c>
      <c r="E11" s="17" t="s">
        <v>22</v>
      </c>
      <c r="F11" s="11" t="n">
        <v>26.36</v>
      </c>
      <c r="G11" s="12" t="n">
        <v>32.95</v>
      </c>
      <c r="H11" s="13" t="n">
        <v>181.07</v>
      </c>
      <c r="I11" s="14" t="n">
        <v>14.43</v>
      </c>
      <c r="J11" s="14" t="n">
        <v>10.27</v>
      </c>
      <c r="K11" s="13" t="n">
        <v>7.76</v>
      </c>
      <c r="L11" s="1"/>
    </row>
    <row r="12" customFormat="false" ht="23.85" hidden="false" customHeight="false" outlineLevel="0" collapsed="false">
      <c r="A12" s="6"/>
      <c r="B12" s="7" t="s">
        <v>26</v>
      </c>
      <c r="C12" s="8" t="s">
        <v>27</v>
      </c>
      <c r="D12" s="16" t="s">
        <v>78</v>
      </c>
      <c r="E12" s="18" t="n">
        <v>200</v>
      </c>
      <c r="F12" s="11" t="n">
        <v>14.4</v>
      </c>
      <c r="G12" s="12" t="n">
        <v>18</v>
      </c>
      <c r="H12" s="13" t="n">
        <v>230.47</v>
      </c>
      <c r="I12" s="19" t="n">
        <v>4.13</v>
      </c>
      <c r="J12" s="19" t="n">
        <v>12.2</v>
      </c>
      <c r="K12" s="19" t="n">
        <v>24</v>
      </c>
      <c r="L12" s="1"/>
    </row>
    <row r="13" customFormat="false" ht="27.75" hidden="false" customHeight="true" outlineLevel="0" collapsed="false">
      <c r="A13" s="6"/>
      <c r="B13" s="7" t="s">
        <v>34</v>
      </c>
      <c r="C13" s="8" t="s">
        <v>31</v>
      </c>
      <c r="D13" s="9" t="s">
        <v>32</v>
      </c>
      <c r="E13" s="14" t="s">
        <v>33</v>
      </c>
      <c r="F13" s="11" t="n">
        <v>3.59</v>
      </c>
      <c r="G13" s="12" t="n">
        <v>4.48</v>
      </c>
      <c r="H13" s="13" t="n">
        <v>60</v>
      </c>
      <c r="I13" s="14" t="n">
        <v>0.07</v>
      </c>
      <c r="J13" s="14" t="n">
        <v>0.02</v>
      </c>
      <c r="K13" s="13" t="n">
        <v>15</v>
      </c>
      <c r="L13" s="1"/>
    </row>
    <row r="14" customFormat="false" ht="22.5" hidden="false" customHeight="true" outlineLevel="0" collapsed="false">
      <c r="A14" s="21"/>
      <c r="B14" s="7"/>
      <c r="C14" s="8"/>
      <c r="D14" s="9" t="s">
        <v>35</v>
      </c>
      <c r="E14" s="14" t="s">
        <v>36</v>
      </c>
      <c r="F14" s="22" t="n">
        <v>1.2</v>
      </c>
      <c r="G14" s="23" t="n">
        <v>1.5</v>
      </c>
      <c r="H14" s="13" t="n">
        <v>116.9</v>
      </c>
      <c r="I14" s="14" t="n">
        <v>3.95</v>
      </c>
      <c r="J14" s="14" t="n">
        <v>0.5</v>
      </c>
      <c r="K14" s="13" t="n">
        <v>24.15</v>
      </c>
      <c r="L14" s="1"/>
    </row>
    <row r="15" customFormat="false" ht="15" hidden="false" customHeight="true" outlineLevel="0" collapsed="false">
      <c r="A15" s="21"/>
      <c r="B15" s="7" t="s">
        <v>34</v>
      </c>
      <c r="C15" s="8"/>
      <c r="D15" s="9" t="s">
        <v>37</v>
      </c>
      <c r="E15" s="14" t="s">
        <v>36</v>
      </c>
      <c r="F15" s="22" t="n">
        <v>1.5</v>
      </c>
      <c r="G15" s="23" t="n">
        <v>1.88</v>
      </c>
      <c r="H15" s="13" t="n">
        <v>129</v>
      </c>
      <c r="I15" s="14" t="n">
        <v>4.25</v>
      </c>
      <c r="J15" s="14" t="n">
        <v>1.65</v>
      </c>
      <c r="K15" s="13" t="n">
        <v>21.25</v>
      </c>
      <c r="L15" s="1"/>
    </row>
    <row r="16" customFormat="false" ht="15" hidden="false" customHeight="true" outlineLevel="0" collapsed="false">
      <c r="A16" s="24" t="s">
        <v>38</v>
      </c>
      <c r="B16" s="24"/>
      <c r="C16" s="24"/>
      <c r="D16" s="24"/>
      <c r="E16" s="21" t="n">
        <v>694</v>
      </c>
      <c r="F16" s="22" t="n">
        <f aca="false">SUM(F10:F15)</f>
        <v>55.05</v>
      </c>
      <c r="G16" s="23" t="n">
        <f aca="false">SUM(G10:G15)</f>
        <v>68.81</v>
      </c>
      <c r="H16" s="25" t="n">
        <f aca="false">SUM(H11:H14)</f>
        <v>588.44</v>
      </c>
      <c r="I16" s="26" t="n">
        <f aca="false">SUM(I11:I14)</f>
        <v>22.58</v>
      </c>
      <c r="J16" s="26" t="n">
        <f aca="false">SUM(J11:J14)</f>
        <v>22.99</v>
      </c>
      <c r="K16" s="25" t="n">
        <f aca="false">SUM(K11:K14)</f>
        <v>70.91</v>
      </c>
      <c r="L16" s="1"/>
    </row>
    <row r="17" customFormat="false" ht="23.85" hidden="false" customHeight="false" outlineLevel="0" collapsed="false">
      <c r="A17" s="6" t="s">
        <v>39</v>
      </c>
      <c r="B17" s="7" t="s">
        <v>40</v>
      </c>
      <c r="C17" s="8" t="s">
        <v>20</v>
      </c>
      <c r="D17" s="9" t="s">
        <v>41</v>
      </c>
      <c r="E17" s="10" t="s">
        <v>76</v>
      </c>
      <c r="F17" s="27" t="n">
        <v>6.4</v>
      </c>
      <c r="G17" s="27" t="n">
        <v>8</v>
      </c>
      <c r="H17" s="13" t="n">
        <v>5</v>
      </c>
      <c r="I17" s="14" t="n">
        <v>0.4</v>
      </c>
      <c r="J17" s="14" t="n">
        <v>0.05</v>
      </c>
      <c r="K17" s="13" t="n">
        <v>0.85</v>
      </c>
      <c r="L17" s="1"/>
    </row>
    <row r="18" customFormat="false" ht="15" hidden="false" customHeight="true" outlineLevel="0" collapsed="false">
      <c r="A18" s="6"/>
      <c r="B18" s="7" t="s">
        <v>42</v>
      </c>
      <c r="C18" s="8" t="s">
        <v>43</v>
      </c>
      <c r="D18" s="9" t="s">
        <v>44</v>
      </c>
      <c r="E18" s="14" t="s">
        <v>45</v>
      </c>
      <c r="F18" s="27" t="n">
        <v>8</v>
      </c>
      <c r="G18" s="27" t="n">
        <v>10</v>
      </c>
      <c r="H18" s="13" t="n">
        <v>148.25</v>
      </c>
      <c r="I18" s="14" t="n">
        <v>5.49</v>
      </c>
      <c r="J18" s="14" t="n">
        <v>5.27</v>
      </c>
      <c r="K18" s="13" t="n">
        <v>16.54</v>
      </c>
      <c r="L18" s="1"/>
    </row>
    <row r="19" customFormat="false" ht="23.85" hidden="false" customHeight="false" outlineLevel="0" collapsed="false">
      <c r="A19" s="6"/>
      <c r="B19" s="7" t="s">
        <v>46</v>
      </c>
      <c r="C19" s="8" t="s">
        <v>47</v>
      </c>
      <c r="D19" s="16" t="s">
        <v>48</v>
      </c>
      <c r="E19" s="18" t="s">
        <v>49</v>
      </c>
      <c r="F19" s="27" t="n">
        <v>32.2</v>
      </c>
      <c r="G19" s="27" t="n">
        <v>40.25</v>
      </c>
      <c r="H19" s="13" t="n">
        <v>344</v>
      </c>
      <c r="I19" s="14" t="n">
        <v>16.5</v>
      </c>
      <c r="J19" s="14" t="n">
        <v>24.2</v>
      </c>
      <c r="K19" s="13" t="n">
        <v>14.3</v>
      </c>
      <c r="L19" s="1"/>
    </row>
    <row r="20" customFormat="false" ht="35.05" hidden="false" customHeight="false" outlineLevel="0" collapsed="false">
      <c r="A20" s="6"/>
      <c r="B20" s="7" t="s">
        <v>26</v>
      </c>
      <c r="C20" s="8" t="s">
        <v>51</v>
      </c>
      <c r="D20" s="16" t="s">
        <v>52</v>
      </c>
      <c r="E20" s="18" t="s">
        <v>53</v>
      </c>
      <c r="F20" s="27" t="n">
        <v>8.19</v>
      </c>
      <c r="G20" s="27" t="n">
        <v>10.24</v>
      </c>
      <c r="H20" s="13" t="n">
        <v>288</v>
      </c>
      <c r="I20" s="14" t="n">
        <v>4.35</v>
      </c>
      <c r="J20" s="14" t="n">
        <v>16.7</v>
      </c>
      <c r="K20" s="13" t="n">
        <v>30.2</v>
      </c>
      <c r="L20" s="1"/>
    </row>
    <row r="21" customFormat="false" ht="23.85" hidden="false" customHeight="false" outlineLevel="0" collapsed="false">
      <c r="A21" s="6"/>
      <c r="B21" s="7" t="s">
        <v>79</v>
      </c>
      <c r="C21" s="8" t="s">
        <v>54</v>
      </c>
      <c r="D21" s="28" t="s">
        <v>55</v>
      </c>
      <c r="E21" s="14" t="s">
        <v>29</v>
      </c>
      <c r="F21" s="27" t="n">
        <v>3.19</v>
      </c>
      <c r="G21" s="27" t="n">
        <v>3.98</v>
      </c>
      <c r="H21" s="13" t="n">
        <v>132.8</v>
      </c>
      <c r="I21" s="14" t="n">
        <v>0.66</v>
      </c>
      <c r="J21" s="14" t="n">
        <v>0.09</v>
      </c>
      <c r="K21" s="13" t="n">
        <v>32.01</v>
      </c>
      <c r="L21" s="1"/>
    </row>
    <row r="22" customFormat="false" ht="15" hidden="false" customHeight="false" outlineLevel="0" collapsed="false">
      <c r="A22" s="6"/>
      <c r="B22" s="7" t="s">
        <v>56</v>
      </c>
      <c r="C22" s="8"/>
      <c r="D22" s="9" t="s">
        <v>37</v>
      </c>
      <c r="E22" s="14" t="s">
        <v>36</v>
      </c>
      <c r="F22" s="27" t="n">
        <v>1.5</v>
      </c>
      <c r="G22" s="27" t="n">
        <v>1.88</v>
      </c>
      <c r="H22" s="13" t="n">
        <v>129</v>
      </c>
      <c r="I22" s="14" t="n">
        <v>4.25</v>
      </c>
      <c r="J22" s="14" t="n">
        <v>1.65</v>
      </c>
      <c r="K22" s="13" t="n">
        <v>21.25</v>
      </c>
      <c r="L22" s="1"/>
    </row>
    <row r="23" customFormat="false" ht="15.75" hidden="false" customHeight="true" outlineLevel="0" collapsed="false">
      <c r="A23" s="6"/>
      <c r="B23" s="7" t="s">
        <v>57</v>
      </c>
      <c r="C23" s="8"/>
      <c r="D23" s="29" t="s">
        <v>35</v>
      </c>
      <c r="E23" s="14" t="s">
        <v>36</v>
      </c>
      <c r="F23" s="27" t="n">
        <v>1.2</v>
      </c>
      <c r="G23" s="27" t="n">
        <v>1.5</v>
      </c>
      <c r="H23" s="13" t="n">
        <v>116.9</v>
      </c>
      <c r="I23" s="14" t="n">
        <v>3.95</v>
      </c>
      <c r="J23" s="14" t="n">
        <v>0.5</v>
      </c>
      <c r="K23" s="13" t="n">
        <v>24.15</v>
      </c>
      <c r="L23" s="1"/>
    </row>
    <row r="24" customFormat="false" ht="15" hidden="false" customHeight="true" outlineLevel="0" collapsed="false">
      <c r="A24" s="30" t="s">
        <v>58</v>
      </c>
      <c r="B24" s="30"/>
      <c r="C24" s="30"/>
      <c r="D24" s="30"/>
      <c r="E24" s="26" t="n">
        <v>940</v>
      </c>
      <c r="F24" s="31" t="n">
        <f aca="false">SUM(F17:F23)</f>
        <v>60.68</v>
      </c>
      <c r="G24" s="31" t="n">
        <f aca="false">SUM(G17:G23)</f>
        <v>75.85</v>
      </c>
      <c r="H24" s="25" t="n">
        <f aca="false">SUM(H17:H23)</f>
        <v>1163.95</v>
      </c>
      <c r="I24" s="26" t="n">
        <f aca="false">SUM(I17:I23)</f>
        <v>35.6</v>
      </c>
      <c r="J24" s="26" t="n">
        <f aca="false">SUM(J17:J23)</f>
        <v>48.46</v>
      </c>
      <c r="K24" s="25" t="n">
        <f aca="false">SUM(K17:K23)</f>
        <v>139.3</v>
      </c>
      <c r="L24" s="1"/>
    </row>
    <row r="25" customFormat="false" ht="15" hidden="false" customHeight="false" outlineLevel="0" collapsed="false">
      <c r="A25" s="32" t="s">
        <v>59</v>
      </c>
      <c r="B25" s="7" t="s">
        <v>60</v>
      </c>
      <c r="C25" s="8"/>
      <c r="D25" s="7" t="s">
        <v>61</v>
      </c>
      <c r="E25" s="8" t="n">
        <v>200</v>
      </c>
      <c r="F25" s="27" t="n">
        <v>16</v>
      </c>
      <c r="G25" s="33" t="n">
        <v>20</v>
      </c>
      <c r="H25" s="27" t="n">
        <v>83.4</v>
      </c>
      <c r="I25" s="27" t="n">
        <v>0.1</v>
      </c>
      <c r="J25" s="27" t="n">
        <v>0.2</v>
      </c>
      <c r="K25" s="34" t="n">
        <v>19.6</v>
      </c>
      <c r="L25" s="1"/>
    </row>
    <row r="26" customFormat="false" ht="15" hidden="false" customHeight="false" outlineLevel="0" collapsed="false">
      <c r="A26" s="32"/>
      <c r="B26" s="7" t="s">
        <v>62</v>
      </c>
      <c r="C26" s="8" t="n">
        <v>338</v>
      </c>
      <c r="D26" s="7" t="s">
        <v>63</v>
      </c>
      <c r="E26" s="8" t="n">
        <v>150</v>
      </c>
      <c r="F26" s="27" t="n">
        <v>18</v>
      </c>
      <c r="G26" s="33" t="n">
        <v>22.5</v>
      </c>
      <c r="H26" s="27" t="n">
        <v>60.45</v>
      </c>
      <c r="I26" s="27" t="n">
        <v>0.6</v>
      </c>
      <c r="J26" s="27" t="n">
        <v>0.6</v>
      </c>
      <c r="K26" s="34" t="n">
        <v>13.35</v>
      </c>
      <c r="L26" s="1"/>
    </row>
    <row r="27" customFormat="false" ht="15" hidden="false" customHeight="false" outlineLevel="0" collapsed="false">
      <c r="A27" s="32"/>
      <c r="B27" s="7" t="s">
        <v>65</v>
      </c>
      <c r="C27" s="8"/>
      <c r="D27" s="7" t="s">
        <v>66</v>
      </c>
      <c r="E27" s="8" t="n">
        <v>75</v>
      </c>
      <c r="F27" s="27" t="n">
        <v>14.8</v>
      </c>
      <c r="G27" s="33" t="n">
        <v>18.5</v>
      </c>
      <c r="H27" s="27" t="n">
        <v>232.5</v>
      </c>
      <c r="I27" s="27" t="n">
        <v>5.5</v>
      </c>
      <c r="J27" s="27" t="n">
        <v>7.16</v>
      </c>
      <c r="K27" s="34" t="n">
        <v>36.63</v>
      </c>
      <c r="L27" s="1"/>
    </row>
    <row r="28" customFormat="false" ht="15" hidden="false" customHeight="false" outlineLevel="0" collapsed="false">
      <c r="A28" s="36" t="s">
        <v>67</v>
      </c>
      <c r="B28" s="36"/>
      <c r="C28" s="36"/>
      <c r="D28" s="36"/>
      <c r="E28" s="37" t="n">
        <v>475</v>
      </c>
      <c r="F28" s="38" t="n">
        <f aca="false">SUM(F25:F27)</f>
        <v>48.8</v>
      </c>
      <c r="G28" s="39" t="n">
        <f aca="false">SUM(G25:G27)</f>
        <v>61</v>
      </c>
      <c r="H28" s="27" t="n">
        <f aca="false">SUM(H25:H27)</f>
        <v>376.35</v>
      </c>
      <c r="I28" s="27" t="n">
        <f aca="false">SUM(I25:I27)</f>
        <v>6.2</v>
      </c>
      <c r="J28" s="27" t="n">
        <f aca="false">SUM(J25:J27)</f>
        <v>7.96</v>
      </c>
      <c r="K28" s="27" t="n">
        <f aca="false">SUM(K25:K27)</f>
        <v>69.58</v>
      </c>
      <c r="L28" s="1"/>
    </row>
    <row r="29" customFormat="false" ht="15" hidden="false" customHeight="false" outlineLevel="0" collapsed="false">
      <c r="A29" s="40" t="s">
        <v>58</v>
      </c>
      <c r="B29" s="40"/>
      <c r="C29" s="40"/>
      <c r="D29" s="40"/>
      <c r="E29" s="41" t="n">
        <v>2059</v>
      </c>
      <c r="F29" s="42" t="n">
        <f aca="false">F28+F24+F16</f>
        <v>164.53</v>
      </c>
      <c r="G29" s="42" t="n">
        <f aca="false">G28+G24+G16</f>
        <v>205.66</v>
      </c>
      <c r="H29" s="27" t="n">
        <f aca="false">H28+H24+H16</f>
        <v>2128.74</v>
      </c>
      <c r="I29" s="27" t="n">
        <f aca="false">I28+I24+I16</f>
        <v>64.38</v>
      </c>
      <c r="J29" s="27" t="n">
        <f aca="false">J28+J24+J16</f>
        <v>79.41</v>
      </c>
      <c r="K29" s="27" t="n">
        <f aca="false">K28+K24+K16</f>
        <v>279.79</v>
      </c>
      <c r="L29" s="1"/>
    </row>
    <row r="30" customFormat="false" ht="24" hidden="false" customHeight="true" outlineLevel="0" collapsed="false">
      <c r="A30" s="43" t="s">
        <v>68</v>
      </c>
      <c r="B30" s="43"/>
      <c r="C30" s="42" t="n">
        <f aca="false">F29</f>
        <v>164.53</v>
      </c>
      <c r="D30" s="1"/>
      <c r="E30" s="1"/>
      <c r="F30" s="1"/>
      <c r="G30" s="1"/>
      <c r="H30" s="1"/>
      <c r="I30" s="1"/>
      <c r="J30" s="1"/>
      <c r="K30" s="1"/>
      <c r="L30" s="1"/>
    </row>
    <row r="31" customFormat="false" ht="15" hidden="false" customHeight="true" outlineLevel="0" collapsed="false">
      <c r="A31" s="43" t="s">
        <v>69</v>
      </c>
      <c r="B31" s="43"/>
      <c r="C31" s="42" t="n">
        <f aca="false">G29</f>
        <v>205.66</v>
      </c>
      <c r="D31" s="1"/>
      <c r="E31" s="1"/>
      <c r="F31" s="1"/>
      <c r="G31" s="1"/>
      <c r="H31" s="1"/>
      <c r="I31" s="1"/>
      <c r="J31" s="1"/>
      <c r="K31" s="1"/>
      <c r="L31" s="1"/>
    </row>
    <row r="32" customFormat="false" ht="30" hidden="false" customHeight="true" outlineLevel="0" collapsed="false">
      <c r="A32" s="5" t="s">
        <v>70</v>
      </c>
      <c r="B32" s="5"/>
      <c r="C32" s="42" t="n">
        <v>205.66</v>
      </c>
      <c r="D32" s="1"/>
      <c r="E32" s="1"/>
      <c r="F32" s="1"/>
      <c r="G32" s="1"/>
      <c r="H32" s="1"/>
      <c r="I32" s="1"/>
      <c r="J32" s="1"/>
      <c r="K32" s="1"/>
      <c r="L32" s="1"/>
    </row>
    <row r="33" customFormat="false" ht="15" hidden="false" customHeight="false" outlineLevel="0" collapsed="false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customFormat="false" ht="15" hidden="false" customHeight="false" outlineLevel="0" collapsed="false">
      <c r="A34" s="1" t="s">
        <v>80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customFormat="false" ht="15" hidden="false" customHeight="false" outlineLevel="0" collapsed="false">
      <c r="A35" s="1" t="s">
        <v>73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21">
    <mergeCell ref="A4:K4"/>
    <mergeCell ref="A5:K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A16:D16"/>
    <mergeCell ref="A24:D24"/>
    <mergeCell ref="A25:A27"/>
    <mergeCell ref="A28:D28"/>
    <mergeCell ref="A29:D29"/>
    <mergeCell ref="A30:B30"/>
    <mergeCell ref="A31:B31"/>
    <mergeCell ref="A32:B32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7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Сухота Елена Петровна</dc:creator>
  <dc:description/>
  <dc:language>en-US</dc:language>
  <cp:lastModifiedBy>Главбух</cp:lastModifiedBy>
  <cp:lastPrinted>2022-07-01T12:52:13Z</cp:lastPrinted>
  <dcterms:modified xsi:type="dcterms:W3CDTF">2025-07-01T11:15:54Z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