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7 от 12" sheetId="1" state="visible" r:id="rId3"/>
    <sheet name="11.07 до11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<sst xmlns="http://schemas.openxmlformats.org/spreadsheetml/2006/main" count="170" uniqueCount="73">
  <si>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</si>
  <si>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</si>
  <si>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</si>
  <si>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</si>
  <si>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</si>
  <si>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«11»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</si>
  <si>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</si>
  <si>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</si>
  <si>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</si>
  <si>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рецептуры</t>
  </si>
  <si>
    <t xml:space="preserve">Наименование Блюда</t>
  </si>
  <si>
    <t xml:space="preserve">Вес блюда</t>
  </si>
  <si>
    <t xml:space="preserve">Цена без наценки</t>
  </si>
  <si>
    <t xml:space="preserve">Цена с наценк.</t>
  </si>
  <si>
    <t xml:space="preserve">Энергетическая ценность</t>
  </si>
  <si>
    <t xml:space="preserve">Пищевые вещества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</si>
  <si>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</si>
  <si>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</si>
  <si>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</si>
  <si>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</si>
  <si>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 молочн</t>
  </si>
  <si>
    <t xml:space="preserve">№ 183 сб.2015г.</t>
  </si>
  <si>
    <t xml:space="preserve">Каша жидкая молочная из гречневой крупы с маслом сливочным "Крестьянским" 72,5%</t>
  </si>
  <si>
    <t xml:space="preserve">1/220</t>
  </si>
  <si>
    <t xml:space="preserve">Бутерброд</t>
  </si>
  <si>
    <t xml:space="preserve">№3 сб.2015г.</t>
  </si>
  <si>
    <t xml:space="preserve">Бутерброд с маслом сливочным "Крестьянским"72,5%  и сыром Российским</t>
  </si>
  <si>
    <t xml:space="preserve">1/15/10/30</t>
  </si>
  <si>
    <t xml:space="preserve">3 блюдо</t>
  </si>
  <si>
    <t xml:space="preserve">№ 379 сб.2015г.</t>
  </si>
  <si>
    <t xml:space="preserve">Кофейный напиток с молоком</t>
  </si>
  <si>
    <t xml:space="preserve">1/200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</si>
  <si>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</si>
  <si>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</si>
  <si>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</si>
  <si>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</si>
  <si>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</si>
  <si>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Обед</t>
  </si>
  <si>
    <t xml:space="preserve">Овощи натуральные</t>
  </si>
  <si>
    <t xml:space="preserve">№ 71 сб.2015г.</t>
  </si>
  <si>
    <t xml:space="preserve">Овощи натуральные свежие (огурцы)</t>
  </si>
  <si>
    <t xml:space="preserve">1/100</t>
  </si>
  <si>
    <t xml:space="preserve">1 блюдо</t>
  </si>
  <si>
    <t xml:space="preserve">№108 сб.2015г.</t>
  </si>
  <si>
    <t xml:space="preserve">Суп картофельный с клёцками</t>
  </si>
  <si>
    <t xml:space="preserve">1/65/250</t>
  </si>
  <si>
    <t xml:space="preserve">  № 109 сб.2015г.</t>
  </si>
  <si>
    <t xml:space="preserve">2 блюдо</t>
  </si>
  <si>
    <t xml:space="preserve">№ 229 сб.2015г.</t>
  </si>
  <si>
    <t xml:space="preserve">Рыба (минтай), тушенная в томате с овощами</t>
  </si>
  <si>
    <t xml:space="preserve">1/100/50</t>
  </si>
  <si>
    <t xml:space="preserve">Гарнир</t>
  </si>
  <si>
    <t xml:space="preserve">№ 312 сб.2015г.</t>
  </si>
  <si>
    <t xml:space="preserve">КАРТОФЕЛЬНОЕ ПЮРЕ с маслом сливочным "Крестьянским" 72,5%</t>
  </si>
  <si>
    <t xml:space="preserve">№ 349 сб.2015г.</t>
  </si>
  <si>
    <t xml:space="preserve">Компот из смеси сухофруктов</t>
  </si>
  <si>
    <t xml:space="preserve">ИТОГО</t>
  </si>
  <si>
    <t xml:space="preserve">Полдник</t>
  </si>
  <si>
    <t xml:space="preserve">Десерт</t>
  </si>
  <si>
    <t xml:space="preserve">Мороженое Пломбир в вафельном стаканчике</t>
  </si>
  <si>
    <t xml:space="preserve">Фрукты</t>
  </si>
  <si>
    <t xml:space="preserve">№ 342 сб.2015г. </t>
  </si>
  <si>
    <t xml:space="preserve">Фрукты свежие (яблоко)</t>
  </si>
  <si>
    <t xml:space="preserve">итого полдник</t>
  </si>
  <si>
    <t xml:space="preserve">2015 год Сборник рецептур на продукцию для обучающихся во всех образовательных учреждениях под редакцией Тутельян В.А. и Могильной М.П.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</si>
  <si>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</si>
  <si>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</si>
  <si>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</si>
  <si>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</si>
  <si>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</si>
  <si>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</si>
  <si>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«11» июля 2025 г. ( для учащихся в возрасте от 7 до 11 лет)</t>
  </si>
  <si>
    <t xml:space="preserve"> на одного учащегося в возрасте от 7 до 11 лет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</si>
</sst>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#,##0.00"/>
    <numFmt numFmtId="167" formatCode="mmm\-yy"/>
    <numFmt numFmtId="168" formatCode="@"/>
    <numFmt numFmtId="169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4" min="4" style="0" width="39.41"/>
    <col collapsed="false" customWidth="true" hidden="false" outlineLevel="0" max="5" min="5" style="0" width="12.85"/>
    <col collapsed="false" customWidth="true" hidden="false" outlineLevel="0" max="8" min="8" style="0" width="9.85"/>
    <col collapsed="false" customWidth="true" hidden="false" outlineLevel="0" max="11" min="11" style="0" width="9.85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tru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tru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tru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7" t="s">
        <v>14</v>
      </c>
      <c r="I8" s="8" t="s">
        <v>15</v>
      </c>
      <c r="J8" s="8"/>
      <c r="K8" s="8"/>
      <c r="L8" s="1"/>
    </row>
    <row r="9" customFormat="false" ht="26.25" hidden="false" customHeight="true" outlineLevel="0" collapsed="false">
      <c r="A9" s="4"/>
      <c r="B9" s="5"/>
      <c r="C9" s="4"/>
      <c r="D9" s="5"/>
      <c r="E9" s="5"/>
      <c r="F9" s="6"/>
      <c r="G9" s="6"/>
      <c r="H9" s="7"/>
      <c r="I9" s="8" t="s">
        <v>16</v>
      </c>
      <c r="J9" s="9" t="s">
        <v>17</v>
      </c>
      <c r="K9" s="8" t="s">
        <v>18</v>
      </c>
      <c r="L9" s="1"/>
    </row>
    <row r="10" customFormat="false" ht="25.5" hidden="false" customHeight="true" outlineLevel="0" collapsed="false">
      <c r="A10" s="10" t="s">
        <v>19</v>
      </c>
      <c r="B10" s="11" t="s">
        <v>20</v>
      </c>
      <c r="C10" s="12" t="s">
        <v>21</v>
      </c>
      <c r="D10" s="11" t="s">
        <v>22</v>
      </c>
      <c r="E10" s="12" t="s">
        <v>23</v>
      </c>
      <c r="F10" s="13" t="n">
        <v>20.43</v>
      </c>
      <c r="G10" s="14" t="n">
        <v>25.54</v>
      </c>
      <c r="H10" s="15" t="n">
        <v>291</v>
      </c>
      <c r="I10" s="15" t="n">
        <v>5.1</v>
      </c>
      <c r="J10" s="15" t="n">
        <v>10.72</v>
      </c>
      <c r="K10" s="16" t="n">
        <v>43.4</v>
      </c>
      <c r="L10" s="1"/>
    </row>
    <row r="11" customFormat="false" ht="25.5" hidden="false" customHeight="true" outlineLevel="0" collapsed="false">
      <c r="A11" s="10"/>
      <c r="B11" s="11" t="s">
        <v>24</v>
      </c>
      <c r="C11" s="17" t="s">
        <v>25</v>
      </c>
      <c r="D11" s="11" t="s">
        <v>26</v>
      </c>
      <c r="E11" s="18" t="s">
        <v>27</v>
      </c>
      <c r="F11" s="13" t="n">
        <v>20.75</v>
      </c>
      <c r="G11" s="14" t="n">
        <v>25.93</v>
      </c>
      <c r="H11" s="15" t="n">
        <v>227.5</v>
      </c>
      <c r="I11" s="15" t="n">
        <v>5.89</v>
      </c>
      <c r="J11" s="15" t="n">
        <v>16.07</v>
      </c>
      <c r="K11" s="19" t="n">
        <v>14.94</v>
      </c>
      <c r="L11" s="1"/>
    </row>
    <row r="12" customFormat="false" ht="25.5" hidden="false" customHeight="true" outlineLevel="0" collapsed="false">
      <c r="A12" s="10"/>
      <c r="B12" s="11" t="s">
        <v>28</v>
      </c>
      <c r="C12" s="12" t="s">
        <v>29</v>
      </c>
      <c r="D12" s="11" t="s">
        <v>30</v>
      </c>
      <c r="E12" s="12" t="s">
        <v>31</v>
      </c>
      <c r="F12" s="13" t="n">
        <v>11.15</v>
      </c>
      <c r="G12" s="14" t="n">
        <v>13.94</v>
      </c>
      <c r="H12" s="15" t="n">
        <v>103.5</v>
      </c>
      <c r="I12" s="15" t="n">
        <v>3.1</v>
      </c>
      <c r="J12" s="15" t="n">
        <v>2.4</v>
      </c>
      <c r="K12" s="19" t="n">
        <v>17.2</v>
      </c>
      <c r="L12" s="1"/>
      <c r="P12" s="20"/>
    </row>
    <row r="13" customFormat="false" ht="15" hidden="false" customHeight="true" outlineLevel="0" collapsed="false">
      <c r="A13" s="10"/>
      <c r="B13" s="11" t="s">
        <v>32</v>
      </c>
      <c r="C13" s="12"/>
      <c r="D13" s="11" t="s">
        <v>33</v>
      </c>
      <c r="E13" s="18" t="s">
        <v>34</v>
      </c>
      <c r="F13" s="13" t="n">
        <v>1.2</v>
      </c>
      <c r="G13" s="14" t="n">
        <v>1.5</v>
      </c>
      <c r="H13" s="15" t="n">
        <v>116.9</v>
      </c>
      <c r="I13" s="15" t="n">
        <v>3.95</v>
      </c>
      <c r="J13" s="15" t="n">
        <v>0.5</v>
      </c>
      <c r="K13" s="19" t="n">
        <v>24.15</v>
      </c>
      <c r="L13" s="1"/>
    </row>
    <row r="14" customFormat="false" ht="15" hidden="false" customHeight="true" outlineLevel="0" collapsed="false">
      <c r="A14" s="21"/>
      <c r="B14" s="11" t="s">
        <v>32</v>
      </c>
      <c r="C14" s="12"/>
      <c r="D14" s="11" t="s">
        <v>35</v>
      </c>
      <c r="E14" s="22" t="s">
        <v>34</v>
      </c>
      <c r="F14" s="23" t="n">
        <v>1.5</v>
      </c>
      <c r="G14" s="24" t="n">
        <v>1.88</v>
      </c>
      <c r="H14" s="25" t="n">
        <v>129</v>
      </c>
      <c r="I14" s="25" t="n">
        <v>4.25</v>
      </c>
      <c r="J14" s="25" t="n">
        <v>1.65</v>
      </c>
      <c r="K14" s="26" t="n">
        <v>21.25</v>
      </c>
      <c r="L14" s="1"/>
    </row>
    <row r="15" customFormat="false" ht="15" hidden="false" customHeight="true" outlineLevel="0" collapsed="false">
      <c r="A15" s="4" t="s">
        <v>36</v>
      </c>
      <c r="B15" s="4"/>
      <c r="C15" s="4"/>
      <c r="D15" s="4"/>
      <c r="E15" s="21" t="n">
        <v>575</v>
      </c>
      <c r="F15" s="27" t="n">
        <f aca="false">SUM(F10:F14)</f>
        <v>55.03</v>
      </c>
      <c r="G15" s="28" t="n">
        <f aca="false">G10+G11+G12+G13+G14</f>
        <v>68.79</v>
      </c>
      <c r="H15" s="28" t="n">
        <f aca="false">H10+H11+H12+H13+H14</f>
        <v>867.9</v>
      </c>
      <c r="I15" s="28" t="n">
        <f aca="false">I10+I11+I12+I13+I14</f>
        <v>22.29</v>
      </c>
      <c r="J15" s="28" t="n">
        <f aca="false">J10+J11+J12+J13+J14</f>
        <v>31.34</v>
      </c>
      <c r="K15" s="28" t="n">
        <f aca="false">K10+K11+K12+K13+K14</f>
        <v>120.94</v>
      </c>
      <c r="L15" s="1"/>
    </row>
    <row r="16" customFormat="false" ht="38.25" hidden="false" customHeight="true" outlineLevel="0" collapsed="false">
      <c r="A16" s="10" t="s">
        <v>37</v>
      </c>
      <c r="B16" s="11" t="s">
        <v>38</v>
      </c>
      <c r="C16" s="12" t="s">
        <v>39</v>
      </c>
      <c r="D16" s="11" t="s">
        <v>40</v>
      </c>
      <c r="E16" s="12" t="s">
        <v>41</v>
      </c>
      <c r="F16" s="15" t="n">
        <v>8</v>
      </c>
      <c r="G16" s="15" t="n">
        <v>10</v>
      </c>
      <c r="H16" s="15" t="n">
        <v>6.25</v>
      </c>
      <c r="I16" s="15" t="n">
        <v>0.5</v>
      </c>
      <c r="J16" s="15" t="n">
        <v>0.062</v>
      </c>
      <c r="K16" s="19" t="n">
        <v>1.06</v>
      </c>
      <c r="L16" s="1"/>
    </row>
    <row r="17" customFormat="false" ht="34.5" hidden="false" customHeight="true" outlineLevel="0" collapsed="false">
      <c r="A17" s="29"/>
      <c r="B17" s="11" t="s">
        <v>42</v>
      </c>
      <c r="C17" s="12" t="s">
        <v>43</v>
      </c>
      <c r="D17" s="30" t="s">
        <v>44</v>
      </c>
      <c r="E17" s="31" t="s">
        <v>45</v>
      </c>
      <c r="F17" s="32" t="n">
        <v>10</v>
      </c>
      <c r="G17" s="33" t="n">
        <v>12.5</v>
      </c>
      <c r="H17" s="34" t="n">
        <v>144.25</v>
      </c>
      <c r="I17" s="31" t="n">
        <v>3.56</v>
      </c>
      <c r="J17" s="31" t="n">
        <v>4.6</v>
      </c>
      <c r="K17" s="34" t="n">
        <v>18.8</v>
      </c>
      <c r="L17" s="1"/>
    </row>
    <row r="18" customFormat="false" ht="33" hidden="false" customHeight="true" outlineLevel="0" collapsed="false">
      <c r="A18" s="29"/>
      <c r="B18" s="11"/>
      <c r="C18" s="12" t="s">
        <v>46</v>
      </c>
      <c r="D18" s="30"/>
      <c r="E18" s="31"/>
      <c r="F18" s="32"/>
      <c r="G18" s="33"/>
      <c r="H18" s="34" t="n">
        <v>67.6</v>
      </c>
      <c r="I18" s="31" t="n">
        <v>2.05</v>
      </c>
      <c r="J18" s="31" t="n">
        <v>1.9</v>
      </c>
      <c r="K18" s="34" t="n">
        <v>9.01</v>
      </c>
      <c r="L18" s="1"/>
    </row>
    <row r="19" customFormat="false" ht="25.5" hidden="false" customHeight="true" outlineLevel="0" collapsed="false">
      <c r="A19" s="10"/>
      <c r="B19" s="11" t="s">
        <v>47</v>
      </c>
      <c r="C19" s="12" t="s">
        <v>48</v>
      </c>
      <c r="D19" s="35" t="s">
        <v>49</v>
      </c>
      <c r="E19" s="31" t="s">
        <v>50</v>
      </c>
      <c r="F19" s="32" t="n">
        <v>42.68</v>
      </c>
      <c r="G19" s="33" t="n">
        <v>53.35</v>
      </c>
      <c r="H19" s="34" t="n">
        <v>210</v>
      </c>
      <c r="I19" s="31" t="n">
        <v>19.5</v>
      </c>
      <c r="J19" s="31" t="n">
        <v>9.9</v>
      </c>
      <c r="K19" s="34" t="n">
        <v>7.6</v>
      </c>
      <c r="L19" s="1"/>
    </row>
    <row r="20" customFormat="false" ht="25.5" hidden="false" customHeight="true" outlineLevel="0" collapsed="false">
      <c r="A20" s="10"/>
      <c r="B20" s="11" t="s">
        <v>51</v>
      </c>
      <c r="C20" s="12" t="s">
        <v>52</v>
      </c>
      <c r="D20" s="36" t="s">
        <v>53</v>
      </c>
      <c r="E20" s="31" t="s">
        <v>31</v>
      </c>
      <c r="F20" s="32" t="n">
        <v>14.4</v>
      </c>
      <c r="G20" s="33" t="n">
        <v>18</v>
      </c>
      <c r="H20" s="34" t="n">
        <v>230.47</v>
      </c>
      <c r="I20" s="31" t="n">
        <v>4.13</v>
      </c>
      <c r="J20" s="31" t="n">
        <v>12.2</v>
      </c>
      <c r="K20" s="34" t="n">
        <v>24</v>
      </c>
      <c r="L20" s="1"/>
    </row>
    <row r="21" customFormat="false" ht="25.5" hidden="false" customHeight="true" outlineLevel="0" collapsed="false">
      <c r="A21" s="10"/>
      <c r="B21" s="11" t="s">
        <v>28</v>
      </c>
      <c r="C21" s="12" t="s">
        <v>54</v>
      </c>
      <c r="D21" s="36" t="s">
        <v>55</v>
      </c>
      <c r="E21" s="31" t="s">
        <v>31</v>
      </c>
      <c r="F21" s="32" t="n">
        <v>3.19</v>
      </c>
      <c r="G21" s="33" t="n">
        <v>3.98</v>
      </c>
      <c r="H21" s="34" t="n">
        <v>132.8</v>
      </c>
      <c r="I21" s="31" t="n">
        <v>0.66</v>
      </c>
      <c r="J21" s="31" t="n">
        <v>0.09</v>
      </c>
      <c r="K21" s="34" t="n">
        <v>32.01</v>
      </c>
      <c r="L21" s="1"/>
    </row>
    <row r="22" customFormat="false" ht="15" hidden="false" customHeight="true" outlineLevel="0" collapsed="false">
      <c r="A22" s="10"/>
      <c r="B22" s="11" t="s">
        <v>32</v>
      </c>
      <c r="C22" s="12"/>
      <c r="D22" s="11" t="s">
        <v>33</v>
      </c>
      <c r="E22" s="18" t="s">
        <v>34</v>
      </c>
      <c r="F22" s="13" t="n">
        <v>1.2</v>
      </c>
      <c r="G22" s="14" t="n">
        <v>1.5</v>
      </c>
      <c r="H22" s="15" t="n">
        <v>116.9</v>
      </c>
      <c r="I22" s="15" t="n">
        <v>3.95</v>
      </c>
      <c r="J22" s="15" t="n">
        <v>0.5</v>
      </c>
      <c r="K22" s="19" t="n">
        <v>24.15</v>
      </c>
      <c r="L22" s="1"/>
    </row>
    <row r="23" customFormat="false" ht="15.75" hidden="false" customHeight="true" outlineLevel="0" collapsed="false">
      <c r="A23" s="10"/>
      <c r="B23" s="11" t="s">
        <v>32</v>
      </c>
      <c r="C23" s="12"/>
      <c r="D23" s="11" t="s">
        <v>35</v>
      </c>
      <c r="E23" s="22" t="s">
        <v>34</v>
      </c>
      <c r="F23" s="23" t="n">
        <v>1.5</v>
      </c>
      <c r="G23" s="24" t="n">
        <v>1.88</v>
      </c>
      <c r="H23" s="25" t="n">
        <v>129</v>
      </c>
      <c r="I23" s="25" t="n">
        <v>4.25</v>
      </c>
      <c r="J23" s="25" t="n">
        <v>1.65</v>
      </c>
      <c r="K23" s="26" t="n">
        <v>21.25</v>
      </c>
      <c r="L23" s="1"/>
    </row>
    <row r="24" customFormat="false" ht="15" hidden="false" customHeight="true" outlineLevel="0" collapsed="false">
      <c r="A24" s="37" t="s">
        <v>56</v>
      </c>
      <c r="B24" s="37"/>
      <c r="C24" s="37"/>
      <c r="D24" s="37"/>
      <c r="E24" s="38" t="n">
        <v>1065</v>
      </c>
      <c r="F24" s="39" t="n">
        <f aca="false">SUM(F16:F23)</f>
        <v>80.97</v>
      </c>
      <c r="G24" s="39" t="n">
        <f aca="false">SUM(G16:G23)</f>
        <v>101.21</v>
      </c>
      <c r="H24" s="39" t="n">
        <f aca="false">SUM(H16:H23)</f>
        <v>1037.27</v>
      </c>
      <c r="I24" s="39" t="n">
        <f aca="false">SUM(I16:I23)</f>
        <v>38.6</v>
      </c>
      <c r="J24" s="39" t="n">
        <f aca="false">SUM(J16:J23)</f>
        <v>30.902</v>
      </c>
      <c r="K24" s="39" t="n">
        <f aca="false">SUM(K16:K23)</f>
        <v>137.88</v>
      </c>
      <c r="L24" s="1"/>
    </row>
    <row r="25" customFormat="false" ht="30" hidden="false" customHeight="true" outlineLevel="0" collapsed="false">
      <c r="A25" s="8" t="s">
        <v>57</v>
      </c>
      <c r="B25" s="10" t="s">
        <v>58</v>
      </c>
      <c r="C25" s="40"/>
      <c r="D25" s="10" t="s">
        <v>59</v>
      </c>
      <c r="E25" s="10" t="s">
        <v>41</v>
      </c>
      <c r="F25" s="41" t="n">
        <v>30.8</v>
      </c>
      <c r="G25" s="41" t="n">
        <v>38.5</v>
      </c>
      <c r="H25" s="42" t="n">
        <v>138</v>
      </c>
      <c r="I25" s="42" t="n">
        <v>3.7</v>
      </c>
      <c r="J25" s="42" t="n">
        <v>15</v>
      </c>
      <c r="K25" s="43" t="n">
        <v>22.4</v>
      </c>
      <c r="L25" s="1"/>
    </row>
    <row r="26" customFormat="false" ht="26.25" hidden="false" customHeight="true" outlineLevel="0" collapsed="false">
      <c r="A26" s="8"/>
      <c r="B26" s="40" t="s">
        <v>60</v>
      </c>
      <c r="C26" s="44" t="s">
        <v>61</v>
      </c>
      <c r="D26" s="10" t="s">
        <v>62</v>
      </c>
      <c r="E26" s="10" t="s">
        <v>31</v>
      </c>
      <c r="F26" s="41" t="n">
        <v>18</v>
      </c>
      <c r="G26" s="41" t="n">
        <v>22.5</v>
      </c>
      <c r="H26" s="42" t="n">
        <v>60.45</v>
      </c>
      <c r="I26" s="42" t="n">
        <v>0.6</v>
      </c>
      <c r="J26" s="42" t="n">
        <v>0.6</v>
      </c>
      <c r="K26" s="43" t="n">
        <v>13.35</v>
      </c>
      <c r="L26" s="1"/>
    </row>
    <row r="27" customFormat="false" ht="15" hidden="false" customHeight="true" outlineLevel="0" collapsed="false">
      <c r="A27" s="8"/>
      <c r="B27" s="40"/>
      <c r="C27" s="40"/>
      <c r="D27" s="10"/>
      <c r="E27" s="10"/>
      <c r="F27" s="41"/>
      <c r="G27" s="41"/>
      <c r="H27" s="42"/>
      <c r="I27" s="42"/>
      <c r="J27" s="42"/>
      <c r="K27" s="43"/>
      <c r="L27" s="1"/>
    </row>
    <row r="28" customFormat="false" ht="15" hidden="false" customHeight="true" outlineLevel="0" collapsed="false">
      <c r="A28" s="8" t="s">
        <v>63</v>
      </c>
      <c r="B28" s="8"/>
      <c r="C28" s="8"/>
      <c r="D28" s="8"/>
      <c r="E28" s="40" t="n">
        <v>250</v>
      </c>
      <c r="F28" s="45" t="n">
        <f aca="false">SUM(F25:F27)</f>
        <v>48.8</v>
      </c>
      <c r="G28" s="45" t="n">
        <f aca="false">SUM(G25:G27)</f>
        <v>61</v>
      </c>
      <c r="H28" s="45" t="n">
        <f aca="false">SUM(H25:H27)</f>
        <v>198.45</v>
      </c>
      <c r="I28" s="45" t="n">
        <f aca="false">SUM(I25:I27)</f>
        <v>4.3</v>
      </c>
      <c r="J28" s="45" t="n">
        <f aca="false">SUM(J25:J27)</f>
        <v>15.6</v>
      </c>
      <c r="K28" s="45" t="n">
        <f aca="false">SUM(K25:K27)</f>
        <v>35.75</v>
      </c>
      <c r="L28" s="1"/>
    </row>
    <row r="29" customFormat="false" ht="15" hidden="false" customHeight="true" outlineLevel="0" collapsed="false">
      <c r="A29" s="9" t="s">
        <v>56</v>
      </c>
      <c r="B29" s="9"/>
      <c r="C29" s="9"/>
      <c r="D29" s="9"/>
      <c r="E29" s="46" t="n">
        <v>1890</v>
      </c>
      <c r="F29" s="45" t="n">
        <f aca="false">F28+F24+F15</f>
        <v>184.8</v>
      </c>
      <c r="G29" s="45" t="n">
        <f aca="false">G28+G24+G15</f>
        <v>231</v>
      </c>
      <c r="H29" s="45" t="n">
        <f aca="false">H28+H24+H15</f>
        <v>2103.62</v>
      </c>
      <c r="I29" s="45" t="n">
        <f aca="false">I28+I24+I15</f>
        <v>65.19</v>
      </c>
      <c r="J29" s="45" t="n">
        <f aca="false">J28+J24+J15</f>
        <v>77.842</v>
      </c>
      <c r="K29" s="45" t="n">
        <f aca="false">K28+K24+K15</f>
        <v>294.57</v>
      </c>
      <c r="L29" s="1"/>
    </row>
    <row r="30" customFormat="false" ht="15" hidden="false" customHeight="true" outlineLevel="0" collapsed="false">
      <c r="A30" s="47" t="s">
        <v>64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1"/>
    </row>
    <row r="31" customFormat="false" ht="24" hidden="false" customHeight="true" outlineLevel="0" collapsed="false">
      <c r="A31" s="48" t="s">
        <v>65</v>
      </c>
      <c r="B31" s="48"/>
      <c r="C31" s="49" t="n">
        <f aca="false">F29</f>
        <v>184.8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true" outlineLevel="0" collapsed="false">
      <c r="A32" s="48" t="s">
        <v>66</v>
      </c>
      <c r="B32" s="48"/>
      <c r="C32" s="49" t="n">
        <f aca="false">G29-F29</f>
        <v>46.2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30" hidden="false" customHeight="true" outlineLevel="0" collapsed="false">
      <c r="A33" s="6" t="s">
        <v>67</v>
      </c>
      <c r="B33" s="6"/>
      <c r="C33" s="49" t="n">
        <f aca="false">G29</f>
        <v>231</v>
      </c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true" outlineLevel="0" collapsed="false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true" outlineLevel="0" collapsed="false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customFormat="false" ht="15" hidden="false" customHeight="true" outlineLevel="0" collapsed="false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26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A15:D15"/>
    <mergeCell ref="A17:A18"/>
    <mergeCell ref="B17:B18"/>
    <mergeCell ref="D17:D18"/>
    <mergeCell ref="E17:E18"/>
    <mergeCell ref="F17:F18"/>
    <mergeCell ref="A24:D24"/>
    <mergeCell ref="A25:A27"/>
    <mergeCell ref="A28:D28"/>
    <mergeCell ref="A29:D29"/>
    <mergeCell ref="A30:K30"/>
    <mergeCell ref="A31:B31"/>
    <mergeCell ref="A32:B32"/>
    <mergeCell ref="A33:B3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N28" activeCellId="0" sqref="N28"/>
    </sheetView>
  </sheetViews>
  <sheetFormatPr defaultColWidth="8.70703125" defaultRowHeight="15" customHeight="true" zeroHeight="false" outlineLevelRow="0" outlineLevelCol="0"/>
  <cols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8" min="8" style="0" width="9.85"/>
  </cols>
  <sheetData>
    <row r="1" customFormat="false" ht="15" hidden="false" customHeight="tru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tru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tru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tru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true" outlineLevel="0" collapsed="false">
      <c r="A6" s="3" t="s">
        <v>71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true" outlineLevel="0" collapsed="false">
      <c r="A7" s="1" t="s">
        <v>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7" t="s">
        <v>14</v>
      </c>
      <c r="I8" s="8" t="s">
        <v>15</v>
      </c>
      <c r="J8" s="8"/>
      <c r="K8" s="8"/>
      <c r="L8" s="1"/>
    </row>
    <row r="9" customFormat="false" ht="26.25" hidden="false" customHeight="true" outlineLevel="0" collapsed="false">
      <c r="A9" s="4"/>
      <c r="B9" s="5"/>
      <c r="C9" s="4"/>
      <c r="D9" s="5"/>
      <c r="E9" s="5"/>
      <c r="F9" s="6"/>
      <c r="G9" s="6"/>
      <c r="H9" s="7"/>
      <c r="I9" s="8" t="s">
        <v>16</v>
      </c>
      <c r="J9" s="8" t="s">
        <v>17</v>
      </c>
      <c r="K9" s="8" t="s">
        <v>18</v>
      </c>
      <c r="L9" s="1"/>
    </row>
    <row r="10" customFormat="false" ht="25.5" hidden="false" customHeight="true" outlineLevel="0" collapsed="false">
      <c r="A10" s="10" t="s">
        <v>19</v>
      </c>
      <c r="B10" s="11" t="s">
        <v>20</v>
      </c>
      <c r="C10" s="12" t="s">
        <v>21</v>
      </c>
      <c r="D10" s="11" t="s">
        <v>22</v>
      </c>
      <c r="E10" s="12" t="s">
        <v>23</v>
      </c>
      <c r="F10" s="13" t="n">
        <v>14.46</v>
      </c>
      <c r="G10" s="14" t="n">
        <v>18.07</v>
      </c>
      <c r="H10" s="15" t="n">
        <v>291</v>
      </c>
      <c r="I10" s="15" t="n">
        <v>5.1</v>
      </c>
      <c r="J10" s="15" t="n">
        <v>10.72</v>
      </c>
      <c r="K10" s="19" t="n">
        <v>43.4</v>
      </c>
      <c r="L10" s="1"/>
    </row>
    <row r="11" customFormat="false" ht="25.5" hidden="false" customHeight="true" outlineLevel="0" collapsed="false">
      <c r="A11" s="10"/>
      <c r="B11" s="11" t="s">
        <v>24</v>
      </c>
      <c r="C11" s="17" t="s">
        <v>25</v>
      </c>
      <c r="D11" s="11" t="s">
        <v>26</v>
      </c>
      <c r="E11" s="18" t="s">
        <v>27</v>
      </c>
      <c r="F11" s="13" t="n">
        <v>12</v>
      </c>
      <c r="G11" s="14" t="n">
        <v>15</v>
      </c>
      <c r="H11" s="15" t="n">
        <v>227.5</v>
      </c>
      <c r="I11" s="15" t="n">
        <v>5.89</v>
      </c>
      <c r="J11" s="15" t="n">
        <v>16.07</v>
      </c>
      <c r="K11" s="19" t="n">
        <v>14.94</v>
      </c>
      <c r="L11" s="1"/>
    </row>
    <row r="12" customFormat="false" ht="25.5" hidden="false" customHeight="true" outlineLevel="0" collapsed="false">
      <c r="A12" s="10"/>
      <c r="B12" s="11" t="s">
        <v>28</v>
      </c>
      <c r="C12" s="12" t="s">
        <v>29</v>
      </c>
      <c r="D12" s="11" t="s">
        <v>30</v>
      </c>
      <c r="E12" s="12" t="s">
        <v>31</v>
      </c>
      <c r="F12" s="13" t="n">
        <v>7.2</v>
      </c>
      <c r="G12" s="14" t="n">
        <v>9</v>
      </c>
      <c r="H12" s="15" t="n">
        <v>103.5</v>
      </c>
      <c r="I12" s="15" t="n">
        <v>3.1</v>
      </c>
      <c r="J12" s="15" t="n">
        <v>2.4</v>
      </c>
      <c r="K12" s="19" t="n">
        <v>17.2</v>
      </c>
      <c r="L12" s="1"/>
      <c r="P12" s="20"/>
    </row>
    <row r="13" customFormat="false" ht="15" hidden="false" customHeight="true" outlineLevel="0" collapsed="false">
      <c r="A13" s="10"/>
      <c r="B13" s="11" t="s">
        <v>32</v>
      </c>
      <c r="C13" s="12"/>
      <c r="D13" s="11" t="s">
        <v>33</v>
      </c>
      <c r="E13" s="18" t="s">
        <v>34</v>
      </c>
      <c r="F13" s="13" t="n">
        <v>1.2</v>
      </c>
      <c r="G13" s="14" t="n">
        <v>1.5</v>
      </c>
      <c r="H13" s="15" t="n">
        <v>116.9</v>
      </c>
      <c r="I13" s="15" t="n">
        <v>3.95</v>
      </c>
      <c r="J13" s="15" t="n">
        <v>0.5</v>
      </c>
      <c r="K13" s="19" t="n">
        <v>24.15</v>
      </c>
      <c r="L13" s="1"/>
    </row>
    <row r="14" customFormat="false" ht="15" hidden="false" customHeight="true" outlineLevel="0" collapsed="false">
      <c r="A14" s="21"/>
      <c r="B14" s="11" t="s">
        <v>32</v>
      </c>
      <c r="C14" s="12"/>
      <c r="D14" s="11" t="s">
        <v>35</v>
      </c>
      <c r="E14" s="22" t="s">
        <v>34</v>
      </c>
      <c r="F14" s="23" t="n">
        <v>1.5</v>
      </c>
      <c r="G14" s="24" t="n">
        <v>1.88</v>
      </c>
      <c r="H14" s="25" t="n">
        <v>129</v>
      </c>
      <c r="I14" s="25" t="n">
        <v>4.25</v>
      </c>
      <c r="J14" s="25" t="n">
        <v>1.65</v>
      </c>
      <c r="K14" s="26" t="n">
        <v>21.25</v>
      </c>
      <c r="L14" s="1"/>
    </row>
    <row r="15" customFormat="false" ht="15" hidden="false" customHeight="true" outlineLevel="0" collapsed="false">
      <c r="A15" s="4" t="s">
        <v>36</v>
      </c>
      <c r="B15" s="4"/>
      <c r="C15" s="4"/>
      <c r="D15" s="4"/>
      <c r="E15" s="21" t="n">
        <v>575</v>
      </c>
      <c r="F15" s="27" t="n">
        <f aca="false">SUM(F10:F14)</f>
        <v>36.36</v>
      </c>
      <c r="G15" s="28" t="n">
        <f aca="false">G10+G11+G12+G13+G14</f>
        <v>45.45</v>
      </c>
      <c r="H15" s="28" t="n">
        <f aca="false">H10+H11+H12+H13+H14</f>
        <v>867.9</v>
      </c>
      <c r="I15" s="28" t="n">
        <f aca="false">I10+I11+I12+I13+I14</f>
        <v>22.29</v>
      </c>
      <c r="J15" s="28" t="n">
        <f aca="false">J10+J11+J12+J13+J14</f>
        <v>31.34</v>
      </c>
      <c r="K15" s="28" t="n">
        <f aca="false">K10+K11+K12+K13+K14</f>
        <v>120.94</v>
      </c>
      <c r="L15" s="1"/>
    </row>
    <row r="16" customFormat="false" ht="38.25" hidden="false" customHeight="true" outlineLevel="0" collapsed="false">
      <c r="A16" s="10" t="s">
        <v>37</v>
      </c>
      <c r="B16" s="11" t="s">
        <v>38</v>
      </c>
      <c r="C16" s="12" t="s">
        <v>39</v>
      </c>
      <c r="D16" s="11" t="s">
        <v>40</v>
      </c>
      <c r="E16" s="12" t="s">
        <v>41</v>
      </c>
      <c r="F16" s="15" t="n">
        <v>6.4</v>
      </c>
      <c r="G16" s="15" t="n">
        <v>8</v>
      </c>
      <c r="H16" s="15" t="n">
        <v>6.25</v>
      </c>
      <c r="I16" s="15" t="n">
        <v>0.5</v>
      </c>
      <c r="J16" s="15" t="n">
        <v>0.062</v>
      </c>
      <c r="K16" s="19" t="n">
        <v>1.06</v>
      </c>
      <c r="L16" s="1"/>
    </row>
    <row r="17" customFormat="false" ht="34.5" hidden="false" customHeight="true" outlineLevel="0" collapsed="false">
      <c r="A17" s="29"/>
      <c r="B17" s="11" t="s">
        <v>42</v>
      </c>
      <c r="C17" s="12" t="s">
        <v>43</v>
      </c>
      <c r="D17" s="30" t="s">
        <v>44</v>
      </c>
      <c r="E17" s="31" t="s">
        <v>45</v>
      </c>
      <c r="F17" s="32" t="n">
        <v>10</v>
      </c>
      <c r="G17" s="33" t="n">
        <v>12.5</v>
      </c>
      <c r="H17" s="34" t="n">
        <v>144.25</v>
      </c>
      <c r="I17" s="31" t="n">
        <v>3.56</v>
      </c>
      <c r="J17" s="31" t="n">
        <v>4.6</v>
      </c>
      <c r="K17" s="34" t="n">
        <v>18.8</v>
      </c>
      <c r="L17" s="1"/>
    </row>
    <row r="18" customFormat="false" ht="33" hidden="false" customHeight="true" outlineLevel="0" collapsed="false">
      <c r="A18" s="29"/>
      <c r="B18" s="11"/>
      <c r="C18" s="12" t="s">
        <v>46</v>
      </c>
      <c r="D18" s="30"/>
      <c r="E18" s="31"/>
      <c r="F18" s="32"/>
      <c r="G18" s="33"/>
      <c r="H18" s="34" t="n">
        <v>67.6</v>
      </c>
      <c r="I18" s="31" t="n">
        <v>2.05</v>
      </c>
      <c r="J18" s="31" t="n">
        <v>1.9</v>
      </c>
      <c r="K18" s="34" t="n">
        <v>9.01</v>
      </c>
      <c r="L18" s="1"/>
    </row>
    <row r="19" customFormat="false" ht="25.5" hidden="false" customHeight="true" outlineLevel="0" collapsed="false">
      <c r="A19" s="10"/>
      <c r="B19" s="11" t="s">
        <v>47</v>
      </c>
      <c r="C19" s="12" t="s">
        <v>48</v>
      </c>
      <c r="D19" s="35" t="s">
        <v>49</v>
      </c>
      <c r="E19" s="31" t="s">
        <v>50</v>
      </c>
      <c r="F19" s="32" t="n">
        <v>42.68</v>
      </c>
      <c r="G19" s="33" t="n">
        <v>53.34</v>
      </c>
      <c r="H19" s="34" t="n">
        <v>210</v>
      </c>
      <c r="I19" s="31" t="n">
        <v>19.5</v>
      </c>
      <c r="J19" s="31" t="n">
        <v>9.9</v>
      </c>
      <c r="K19" s="34" t="n">
        <v>7.6</v>
      </c>
      <c r="L19" s="1"/>
    </row>
    <row r="20" customFormat="false" ht="25.5" hidden="false" customHeight="true" outlineLevel="0" collapsed="false">
      <c r="A20" s="10"/>
      <c r="B20" s="11" t="s">
        <v>51</v>
      </c>
      <c r="C20" s="12" t="s">
        <v>52</v>
      </c>
      <c r="D20" s="36" t="s">
        <v>53</v>
      </c>
      <c r="E20" s="31" t="s">
        <v>31</v>
      </c>
      <c r="F20" s="32" t="n">
        <v>14.4</v>
      </c>
      <c r="G20" s="33" t="n">
        <v>18</v>
      </c>
      <c r="H20" s="34" t="n">
        <v>230.47</v>
      </c>
      <c r="I20" s="31" t="n">
        <v>4.13</v>
      </c>
      <c r="J20" s="31" t="n">
        <v>12.2</v>
      </c>
      <c r="K20" s="34" t="n">
        <v>24</v>
      </c>
      <c r="L20" s="1"/>
    </row>
    <row r="21" customFormat="false" ht="25.5" hidden="false" customHeight="true" outlineLevel="0" collapsed="false">
      <c r="A21" s="10"/>
      <c r="B21" s="11" t="s">
        <v>28</v>
      </c>
      <c r="C21" s="12" t="s">
        <v>54</v>
      </c>
      <c r="D21" s="36" t="s">
        <v>55</v>
      </c>
      <c r="E21" s="31" t="s">
        <v>31</v>
      </c>
      <c r="F21" s="32" t="n">
        <v>3.19</v>
      </c>
      <c r="G21" s="33" t="n">
        <v>3.99</v>
      </c>
      <c r="H21" s="34" t="n">
        <v>132.8</v>
      </c>
      <c r="I21" s="31" t="n">
        <v>0.66</v>
      </c>
      <c r="J21" s="31" t="n">
        <v>0.09</v>
      </c>
      <c r="K21" s="34" t="n">
        <v>32.01</v>
      </c>
      <c r="L21" s="1"/>
    </row>
    <row r="22" customFormat="false" ht="15" hidden="false" customHeight="true" outlineLevel="0" collapsed="false">
      <c r="A22" s="10"/>
      <c r="B22" s="11" t="s">
        <v>32</v>
      </c>
      <c r="C22" s="12"/>
      <c r="D22" s="11" t="s">
        <v>33</v>
      </c>
      <c r="E22" s="18" t="s">
        <v>34</v>
      </c>
      <c r="F22" s="13" t="n">
        <v>1.2</v>
      </c>
      <c r="G22" s="14" t="n">
        <v>1.5</v>
      </c>
      <c r="H22" s="15" t="n">
        <v>116.9</v>
      </c>
      <c r="I22" s="15" t="n">
        <v>3.95</v>
      </c>
      <c r="J22" s="15" t="n">
        <v>0.5</v>
      </c>
      <c r="K22" s="19" t="n">
        <v>24.15</v>
      </c>
      <c r="L22" s="1"/>
    </row>
    <row r="23" customFormat="false" ht="15.75" hidden="false" customHeight="true" outlineLevel="0" collapsed="false">
      <c r="A23" s="10"/>
      <c r="B23" s="11" t="s">
        <v>32</v>
      </c>
      <c r="C23" s="12"/>
      <c r="D23" s="11" t="s">
        <v>35</v>
      </c>
      <c r="E23" s="22" t="s">
        <v>34</v>
      </c>
      <c r="F23" s="23" t="n">
        <v>1.5</v>
      </c>
      <c r="G23" s="24" t="n">
        <v>1.88</v>
      </c>
      <c r="H23" s="25" t="n">
        <v>129</v>
      </c>
      <c r="I23" s="25" t="n">
        <v>4.25</v>
      </c>
      <c r="J23" s="25" t="n">
        <v>1.65</v>
      </c>
      <c r="K23" s="26" t="n">
        <v>21.25</v>
      </c>
      <c r="L23" s="1"/>
    </row>
    <row r="24" customFormat="false" ht="15" hidden="false" customHeight="true" outlineLevel="0" collapsed="false">
      <c r="A24" s="37" t="s">
        <v>56</v>
      </c>
      <c r="B24" s="37"/>
      <c r="C24" s="37"/>
      <c r="D24" s="37"/>
      <c r="E24" s="38" t="n">
        <v>1065</v>
      </c>
      <c r="F24" s="39" t="n">
        <f aca="false">SUM(F16:F23)</f>
        <v>79.37</v>
      </c>
      <c r="G24" s="39" t="n">
        <f aca="false">SUM(G16:G23)</f>
        <v>99.21</v>
      </c>
      <c r="H24" s="39" t="n">
        <f aca="false">SUM(H16:H23)</f>
        <v>1037.27</v>
      </c>
      <c r="I24" s="39" t="n">
        <f aca="false">SUM(I16:I23)</f>
        <v>38.6</v>
      </c>
      <c r="J24" s="39" t="n">
        <f aca="false">SUM(J16:J23)</f>
        <v>30.902</v>
      </c>
      <c r="K24" s="39" t="n">
        <f aca="false">SUM(K16:K23)</f>
        <v>137.88</v>
      </c>
      <c r="L24" s="1"/>
    </row>
    <row r="25" customFormat="false" ht="30" hidden="false" customHeight="true" outlineLevel="0" collapsed="false">
      <c r="A25" s="8" t="s">
        <v>57</v>
      </c>
      <c r="B25" s="10" t="s">
        <v>58</v>
      </c>
      <c r="C25" s="40"/>
      <c r="D25" s="10" t="s">
        <v>59</v>
      </c>
      <c r="E25" s="10" t="s">
        <v>41</v>
      </c>
      <c r="F25" s="41" t="n">
        <v>30.8</v>
      </c>
      <c r="G25" s="41" t="n">
        <v>38.5</v>
      </c>
      <c r="H25" s="42" t="n">
        <v>138</v>
      </c>
      <c r="I25" s="42" t="n">
        <v>3.7</v>
      </c>
      <c r="J25" s="42" t="n">
        <v>15</v>
      </c>
      <c r="K25" s="43" t="n">
        <v>22.4</v>
      </c>
      <c r="L25" s="1"/>
    </row>
    <row r="26" customFormat="false" ht="26.25" hidden="false" customHeight="true" outlineLevel="0" collapsed="false">
      <c r="A26" s="8"/>
      <c r="B26" s="40" t="s">
        <v>60</v>
      </c>
      <c r="C26" s="44" t="s">
        <v>61</v>
      </c>
      <c r="D26" s="10" t="s">
        <v>62</v>
      </c>
      <c r="E26" s="10" t="s">
        <v>31</v>
      </c>
      <c r="F26" s="41" t="n">
        <v>18</v>
      </c>
      <c r="G26" s="41" t="n">
        <v>22.5</v>
      </c>
      <c r="H26" s="42" t="n">
        <v>60.45</v>
      </c>
      <c r="I26" s="42" t="n">
        <v>0.6</v>
      </c>
      <c r="J26" s="42" t="n">
        <v>0.6</v>
      </c>
      <c r="K26" s="43" t="n">
        <v>13.35</v>
      </c>
      <c r="L26" s="1"/>
    </row>
    <row r="27" customFormat="false" ht="15" hidden="false" customHeight="true" outlineLevel="0" collapsed="false">
      <c r="A27" s="8"/>
      <c r="B27" s="40"/>
      <c r="C27" s="40"/>
      <c r="D27" s="10"/>
      <c r="E27" s="10"/>
      <c r="F27" s="41"/>
      <c r="G27" s="41"/>
      <c r="H27" s="42"/>
      <c r="I27" s="42"/>
      <c r="J27" s="42"/>
      <c r="K27" s="43"/>
      <c r="L27" s="1"/>
    </row>
    <row r="28" customFormat="false" ht="15" hidden="false" customHeight="true" outlineLevel="0" collapsed="false">
      <c r="A28" s="8" t="s">
        <v>63</v>
      </c>
      <c r="B28" s="8"/>
      <c r="C28" s="8"/>
      <c r="D28" s="8"/>
      <c r="E28" s="40" t="n">
        <v>250</v>
      </c>
      <c r="F28" s="45" t="n">
        <f aca="false">SUM(F25:F27)</f>
        <v>48.8</v>
      </c>
      <c r="G28" s="45" t="n">
        <f aca="false">SUM(G25:G27)</f>
        <v>61</v>
      </c>
      <c r="H28" s="45" t="n">
        <f aca="false">SUM(H25:H27)</f>
        <v>198.45</v>
      </c>
      <c r="I28" s="45" t="n">
        <f aca="false">SUM(I25:I27)</f>
        <v>4.3</v>
      </c>
      <c r="J28" s="45" t="n">
        <f aca="false">SUM(J25:J27)</f>
        <v>15.6</v>
      </c>
      <c r="K28" s="45" t="n">
        <f aca="false">SUM(K25:K27)</f>
        <v>35.75</v>
      </c>
      <c r="L28" s="1"/>
    </row>
    <row r="29" customFormat="false" ht="15" hidden="false" customHeight="true" outlineLevel="0" collapsed="false">
      <c r="A29" s="9" t="s">
        <v>56</v>
      </c>
      <c r="B29" s="9"/>
      <c r="C29" s="9"/>
      <c r="D29" s="9"/>
      <c r="E29" s="46" t="n">
        <v>1890</v>
      </c>
      <c r="F29" s="45" t="n">
        <f aca="false">F28+F24+F15</f>
        <v>164.53</v>
      </c>
      <c r="G29" s="45" t="n">
        <f aca="false">G28+G24+G15</f>
        <v>205.66</v>
      </c>
      <c r="H29" s="15" t="n">
        <f aca="false">H28+H24+H15</f>
        <v>2103.62</v>
      </c>
      <c r="I29" s="15" t="n">
        <f aca="false">I28+I24+I15</f>
        <v>65.19</v>
      </c>
      <c r="J29" s="15" t="n">
        <f aca="false">J28+J24+J15</f>
        <v>77.842</v>
      </c>
      <c r="K29" s="15" t="n">
        <f aca="false">K28+K24+K15</f>
        <v>294.57</v>
      </c>
      <c r="L29" s="1"/>
    </row>
    <row r="30" customFormat="false" ht="15" hidden="false" customHeight="true" outlineLevel="0" collapsed="false">
      <c r="A30" s="47" t="s">
        <v>64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1"/>
    </row>
    <row r="31" customFormat="false" ht="24" hidden="false" customHeight="true" outlineLevel="0" collapsed="false">
      <c r="A31" s="48" t="s">
        <v>65</v>
      </c>
      <c r="B31" s="48"/>
      <c r="C31" s="49" t="n">
        <f aca="false">F29</f>
        <v>164.53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true" outlineLevel="0" collapsed="false">
      <c r="A32" s="48" t="s">
        <v>66</v>
      </c>
      <c r="B32" s="48"/>
      <c r="C32" s="49" t="n">
        <f aca="false">G29-F29</f>
        <v>41.13</v>
      </c>
      <c r="D32" s="1"/>
      <c r="E32" s="1"/>
      <c r="F32" s="1"/>
      <c r="G32" s="1"/>
      <c r="H32" s="1"/>
      <c r="I32" s="1"/>
      <c r="J32" s="1"/>
      <c r="K32" s="1"/>
      <c r="L32" s="1"/>
    </row>
    <row r="33" customFormat="false" ht="30" hidden="false" customHeight="true" outlineLevel="0" collapsed="false">
      <c r="A33" s="6" t="s">
        <v>67</v>
      </c>
      <c r="B33" s="6"/>
      <c r="C33" s="49" t="n">
        <f aca="false">G29</f>
        <v>205.66</v>
      </c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true" outlineLevel="0" collapsed="false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customFormat="false" ht="15" hidden="false" customHeight="true" outlineLevel="0" collapsed="false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customFormat="false" ht="15" hidden="false" customHeight="true" outlineLevel="0" collapsed="false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26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A15:D15"/>
    <mergeCell ref="A17:A18"/>
    <mergeCell ref="B17:B18"/>
    <mergeCell ref="D17:D18"/>
    <mergeCell ref="E17:E18"/>
    <mergeCell ref="F17:F18"/>
    <mergeCell ref="A24:D24"/>
    <mergeCell ref="A25:A27"/>
    <mergeCell ref="A28:D28"/>
    <mergeCell ref="A29:D29"/>
    <mergeCell ref="A30:K30"/>
    <mergeCell ref="A31:B31"/>
    <mergeCell ref="A32:B32"/>
    <mergeCell ref="A33:B33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2025-07-03T12:42:30Z</cp:lastPrinted>
  <dcterms:modified xsi:type="dcterms:W3CDTF">2025-07-03T12:43:03Z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