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.07 от 12" sheetId="1" state="visible" r:id="rId3"/>
    <sheet name="15.07. до 11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<sst xmlns="http://schemas.openxmlformats.org/spreadsheetml/2006/main" count="170" uniqueCount="75">
  <si>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</si>
  <si>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</si>
  <si>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</si>
  <si>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</si>
  <si>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</si>
  <si>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«15»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</si>
  <si>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</si>
  <si>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</si>
  <si>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</si>
  <si>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</si>
  <si>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</si>
  <si>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</si>
  <si>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</si>
  <si>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</si>
  <si>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</si>
  <si>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</si>
  <si>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</si>
  <si>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</si>
  <si>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</si>
  <si>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молочная</t>
  </si>
  <si>
    <t xml:space="preserve">№ 174 сб.2015г.</t>
  </si>
  <si>
    <t xml:space="preserve">Каша вязкая молочная из риса с маслом сливочным "Крестьянским" 72.5%</t>
  </si>
  <si>
    <t xml:space="preserve">1/220</t>
  </si>
  <si>
    <t xml:space="preserve">Бутерброд</t>
  </si>
  <si>
    <t xml:space="preserve">№3 сб.2015г.</t>
  </si>
  <si>
    <t xml:space="preserve">Бутерброд с маслом сливрчным "Крестьянским" 72.5% и сыром Российским</t>
  </si>
  <si>
    <t xml:space="preserve">1/15/10/30</t>
  </si>
  <si>
    <t xml:space="preserve">3 блюдо</t>
  </si>
  <si>
    <t xml:space="preserve">№ 382 сб.2015г.</t>
  </si>
  <si>
    <t xml:space="preserve">Какао с молоком</t>
  </si>
  <si>
    <t xml:space="preserve">1/200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</si>
  <si>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</si>
  <si>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</si>
  <si>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</si>
  <si>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</si>
  <si>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</si>
  <si>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575</t>
  </si>
  <si>
    <t xml:space="preserve">Обед</t>
  </si>
  <si>
    <t xml:space="preserve">Овощи натуральные</t>
  </si>
  <si>
    <t xml:space="preserve">№71 сб.2015г.</t>
  </si>
  <si>
    <t xml:space="preserve">Овощи натуральные свежие (помидор)</t>
  </si>
  <si>
    <t xml:space="preserve">1/100</t>
  </si>
  <si>
    <t xml:space="preserve">1 блюдо</t>
  </si>
  <si>
    <t xml:space="preserve">№88 сб.2015г.</t>
  </si>
  <si>
    <t xml:space="preserve">Щи из свежей капусты с картофелем и со сметаноц</t>
  </si>
  <si>
    <t xml:space="preserve">1/250/10</t>
  </si>
  <si>
    <t xml:space="preserve">2 блюдо</t>
  </si>
  <si>
    <t xml:space="preserve">№265 сб.2015г.</t>
  </si>
  <si>
    <t xml:space="preserve">Плов из мяса говядины</t>
  </si>
  <si>
    <t xml:space="preserve">1/100/300</t>
  </si>
  <si>
    <t xml:space="preserve">№352 сб.2015г.</t>
  </si>
  <si>
    <t xml:space="preserve">Кисель из свежих яблок</t>
  </si>
  <si>
    <t xml:space="preserve">ИТОГО</t>
  </si>
  <si>
    <t xml:space="preserve">940</t>
  </si>
  <si>
    <t xml:space="preserve">Полдник</t>
  </si>
  <si>
    <t xml:space="preserve">Мучные изделия </t>
  </si>
  <si>
    <t xml:space="preserve">№426 сб.2015г.</t>
  </si>
  <si>
    <t xml:space="preserve">Булочка с повидлом обсяпная</t>
  </si>
  <si>
    <t xml:space="preserve">Фрукты</t>
  </si>
  <si>
    <t xml:space="preserve">Фрукты свежие (апельсин)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</si>
  <si>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</si>
  <si>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</si>
  <si>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</si>
  <si>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</si>
  <si>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450</t>
  </si>
  <si>
    <t xml:space="preserve">1965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</si>
  <si>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</si>
  <si>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</si>
  <si>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</si>
  <si>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</si>
  <si>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</si>
  <si>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</si>
  <si>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«15» июля 2025 г. ( для учащихся в возрасте от 7 до 11 лет)</t>
  </si>
  <si>
    <t xml:space="preserve"> на одного учащегося в возрасте от 7 до 11 лет</t>
  </si>
  <si>
    <t xml:space="preserve">1/80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</si>
</sst>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38.2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22.27</v>
      </c>
      <c r="G10" s="11" t="n">
        <v>27.83</v>
      </c>
      <c r="H10" s="12" t="n">
        <v>334</v>
      </c>
      <c r="I10" s="12" t="n">
        <v>6</v>
      </c>
      <c r="J10" s="12" t="n">
        <v>10.85</v>
      </c>
      <c r="K10" s="13" t="n">
        <v>52.93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12</v>
      </c>
      <c r="G11" s="11" t="n">
        <v>15</v>
      </c>
      <c r="H11" s="12" t="n">
        <v>227.5</v>
      </c>
      <c r="I11" s="12" t="n">
        <v>5.89</v>
      </c>
      <c r="J11" s="12" t="n">
        <v>16.07</v>
      </c>
      <c r="K11" s="13" t="n">
        <v>14.94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9</v>
      </c>
      <c r="G12" s="11" t="n">
        <v>11.25</v>
      </c>
      <c r="H12" s="12" t="n">
        <v>157.6</v>
      </c>
      <c r="I12" s="12" t="n">
        <v>4.19</v>
      </c>
      <c r="J12" s="12" t="n">
        <v>4.33</v>
      </c>
      <c r="K12" s="13" t="n">
        <v>25.45</v>
      </c>
      <c r="L12" s="1"/>
    </row>
    <row r="13" customFormat="false" ht="15" hidden="false" customHeight="true" outlineLevel="0" collapsed="false">
      <c r="A13" s="7"/>
      <c r="B13" s="8" t="s">
        <v>31</v>
      </c>
      <c r="C13" s="9"/>
      <c r="D13" s="8" t="s">
        <v>32</v>
      </c>
      <c r="E13" s="14" t="s">
        <v>33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31</v>
      </c>
      <c r="C14" s="9"/>
      <c r="D14" s="8" t="s">
        <v>34</v>
      </c>
      <c r="E14" s="16" t="s">
        <v>33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35</v>
      </c>
      <c r="B15" s="21"/>
      <c r="C15" s="21"/>
      <c r="D15" s="21"/>
      <c r="E15" s="22" t="s">
        <v>36</v>
      </c>
      <c r="F15" s="23" t="n">
        <f aca="false">SUM(F10:F14)</f>
        <v>45.97</v>
      </c>
      <c r="G15" s="24" t="n">
        <f aca="false">SUM(G10:G14)</f>
        <v>57.46</v>
      </c>
      <c r="H15" s="24" t="n">
        <f aca="false">SUM(H10:H14)</f>
        <v>965</v>
      </c>
      <c r="I15" s="24" t="n">
        <f aca="false">SUM(I10:I14)</f>
        <v>24.28</v>
      </c>
      <c r="J15" s="24" t="n">
        <f aca="false">SUM(J10:J14)</f>
        <v>33.4</v>
      </c>
      <c r="K15" s="24" t="n">
        <f aca="false">SUM(K10:K14)</f>
        <v>138.72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8</v>
      </c>
      <c r="G16" s="12" t="n">
        <v>10</v>
      </c>
      <c r="H16" s="12" t="n">
        <v>11</v>
      </c>
      <c r="I16" s="12" t="n">
        <v>0.55</v>
      </c>
      <c r="J16" s="12" t="n">
        <v>0.1</v>
      </c>
      <c r="K16" s="13" t="n">
        <v>1.9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5" t="s">
        <v>44</v>
      </c>
      <c r="E17" s="26" t="s">
        <v>45</v>
      </c>
      <c r="F17" s="27" t="n">
        <v>7</v>
      </c>
      <c r="G17" s="28" t="n">
        <v>8.75</v>
      </c>
      <c r="H17" s="29" t="n">
        <v>105.82</v>
      </c>
      <c r="I17" s="30" t="n">
        <v>2.05</v>
      </c>
      <c r="J17" s="30" t="n">
        <v>6.48</v>
      </c>
      <c r="K17" s="29" t="n">
        <v>8.26</v>
      </c>
      <c r="L17" s="1"/>
    </row>
    <row r="18" customFormat="false" ht="25.5" hidden="false" customHeight="false" outlineLevel="0" collapsed="false">
      <c r="A18" s="7"/>
      <c r="B18" s="8" t="s">
        <v>46</v>
      </c>
      <c r="C18" s="31" t="s">
        <v>47</v>
      </c>
      <c r="D18" s="32" t="s">
        <v>48</v>
      </c>
      <c r="E18" s="33" t="s">
        <v>49</v>
      </c>
      <c r="F18" s="34" t="n">
        <v>67.33</v>
      </c>
      <c r="G18" s="28" t="n">
        <v>84.16</v>
      </c>
      <c r="H18" s="29" t="n">
        <v>644</v>
      </c>
      <c r="I18" s="30" t="n">
        <v>32.98</v>
      </c>
      <c r="J18" s="30" t="n">
        <v>33.78</v>
      </c>
      <c r="K18" s="29" t="n">
        <v>52.04</v>
      </c>
      <c r="L18" s="1"/>
    </row>
    <row r="19" customFormat="false" ht="25.5" hidden="false" customHeight="false" outlineLevel="0" collapsed="false">
      <c r="A19" s="7"/>
      <c r="B19" s="35" t="s">
        <v>27</v>
      </c>
      <c r="C19" s="9" t="s">
        <v>50</v>
      </c>
      <c r="D19" s="36" t="s">
        <v>51</v>
      </c>
      <c r="E19" s="37" t="s">
        <v>30</v>
      </c>
      <c r="F19" s="27" t="n">
        <v>5</v>
      </c>
      <c r="G19" s="28" t="n">
        <v>6.25</v>
      </c>
      <c r="H19" s="29" t="n">
        <v>119.2</v>
      </c>
      <c r="I19" s="30" t="n">
        <v>0.1</v>
      </c>
      <c r="J19" s="30" t="n">
        <v>0.12</v>
      </c>
      <c r="K19" s="29" t="n">
        <v>25.1</v>
      </c>
      <c r="L19" s="1"/>
    </row>
    <row r="20" customFormat="false" ht="15" hidden="false" customHeight="true" outlineLevel="0" collapsed="false">
      <c r="A20" s="7"/>
      <c r="B20" s="8" t="s">
        <v>31</v>
      </c>
      <c r="C20" s="9"/>
      <c r="D20" s="8" t="s">
        <v>32</v>
      </c>
      <c r="E20" s="14" t="s">
        <v>33</v>
      </c>
      <c r="F20" s="10" t="n">
        <v>1.2</v>
      </c>
      <c r="G20" s="11" t="n">
        <v>1.5</v>
      </c>
      <c r="H20" s="12" t="n">
        <v>116.9</v>
      </c>
      <c r="I20" s="12" t="n">
        <v>3.95</v>
      </c>
      <c r="J20" s="12" t="n">
        <v>0.5</v>
      </c>
      <c r="K20" s="13" t="n">
        <v>24.15</v>
      </c>
      <c r="L20" s="1"/>
    </row>
    <row r="21" customFormat="false" ht="15" hidden="false" customHeight="true" outlineLevel="0" collapsed="false">
      <c r="A21" s="15"/>
      <c r="B21" s="8" t="s">
        <v>31</v>
      </c>
      <c r="C21" s="9"/>
      <c r="D21" s="8" t="s">
        <v>34</v>
      </c>
      <c r="E21" s="16" t="s">
        <v>33</v>
      </c>
      <c r="F21" s="17" t="n">
        <v>1.5</v>
      </c>
      <c r="G21" s="18" t="n">
        <v>1.88</v>
      </c>
      <c r="H21" s="19" t="n">
        <v>129</v>
      </c>
      <c r="I21" s="19" t="n">
        <v>4.25</v>
      </c>
      <c r="J21" s="19" t="n">
        <v>1.65</v>
      </c>
      <c r="K21" s="20" t="n">
        <v>21.25</v>
      </c>
      <c r="L21" s="1"/>
    </row>
    <row r="22" customFormat="false" ht="15" hidden="false" customHeight="true" outlineLevel="0" collapsed="false">
      <c r="A22" s="38" t="s">
        <v>52</v>
      </c>
      <c r="B22" s="38"/>
      <c r="C22" s="38"/>
      <c r="D22" s="38"/>
      <c r="E22" s="16" t="s">
        <v>53</v>
      </c>
      <c r="F22" s="39" t="n">
        <f aca="false">SUM(F16:F21)</f>
        <v>90.03</v>
      </c>
      <c r="G22" s="39" t="n">
        <f aca="false">SUM(G16:G21)</f>
        <v>112.54</v>
      </c>
      <c r="H22" s="39" t="n">
        <f aca="false">SUM(H16:H21)</f>
        <v>1125.92</v>
      </c>
      <c r="I22" s="39" t="n">
        <f aca="false">SUM(I16:I21)</f>
        <v>43.88</v>
      </c>
      <c r="J22" s="39" t="n">
        <f aca="false">SUM(J16:J21)</f>
        <v>42.63</v>
      </c>
      <c r="K22" s="39" t="n">
        <f aca="false">SUM(K16:K21)</f>
        <v>132.7</v>
      </c>
      <c r="L22" s="1"/>
    </row>
    <row r="23" customFormat="false" ht="30" hidden="false" customHeight="false" outlineLevel="0" collapsed="false">
      <c r="A23" s="40" t="s">
        <v>54</v>
      </c>
      <c r="B23" s="41" t="s">
        <v>55</v>
      </c>
      <c r="C23" s="41" t="s">
        <v>56</v>
      </c>
      <c r="D23" s="41" t="s">
        <v>57</v>
      </c>
      <c r="E23" s="42" t="s">
        <v>41</v>
      </c>
      <c r="F23" s="43" t="n">
        <v>10.3</v>
      </c>
      <c r="G23" s="43" t="n">
        <v>12.87</v>
      </c>
      <c r="H23" s="44" t="n">
        <v>640</v>
      </c>
      <c r="I23" s="44" t="n">
        <v>13.2</v>
      </c>
      <c r="J23" s="44" t="n">
        <v>28.72</v>
      </c>
      <c r="K23" s="45" t="n">
        <v>82.26</v>
      </c>
      <c r="L23" s="1"/>
    </row>
    <row r="24" customFormat="false" ht="15" hidden="false" customHeight="false" outlineLevel="0" collapsed="false">
      <c r="A24" s="40"/>
      <c r="B24" s="46" t="s">
        <v>58</v>
      </c>
      <c r="C24" s="41"/>
      <c r="D24" s="41" t="s">
        <v>59</v>
      </c>
      <c r="E24" s="42" t="s">
        <v>60</v>
      </c>
      <c r="F24" s="43" t="n">
        <v>22.5</v>
      </c>
      <c r="G24" s="43" t="n">
        <v>28.13</v>
      </c>
      <c r="H24" s="44" t="n">
        <v>44</v>
      </c>
      <c r="I24" s="44" t="n">
        <v>1.41</v>
      </c>
      <c r="J24" s="44" t="n">
        <v>0.18</v>
      </c>
      <c r="K24" s="45" t="n">
        <v>17.63</v>
      </c>
      <c r="L24" s="1"/>
    </row>
    <row r="25" customFormat="false" ht="45" hidden="false" customHeight="false" outlineLevel="0" collapsed="false">
      <c r="A25" s="40"/>
      <c r="B25" s="46" t="s">
        <v>61</v>
      </c>
      <c r="C25" s="46"/>
      <c r="D25" s="41" t="s">
        <v>62</v>
      </c>
      <c r="E25" s="42" t="s">
        <v>30</v>
      </c>
      <c r="F25" s="43" t="n">
        <v>16</v>
      </c>
      <c r="G25" s="43" t="n">
        <v>20</v>
      </c>
      <c r="H25" s="44" t="n">
        <v>83.4</v>
      </c>
      <c r="I25" s="44" t="n">
        <v>0.1</v>
      </c>
      <c r="J25" s="44" t="n">
        <v>0.2</v>
      </c>
      <c r="K25" s="45" t="n">
        <v>19.6</v>
      </c>
      <c r="L25" s="1"/>
    </row>
    <row r="26" customFormat="false" ht="15" hidden="false" customHeight="false" outlineLevel="0" collapsed="false">
      <c r="A26" s="40" t="s">
        <v>63</v>
      </c>
      <c r="B26" s="40"/>
      <c r="C26" s="40"/>
      <c r="D26" s="40"/>
      <c r="E26" s="47" t="s">
        <v>64</v>
      </c>
      <c r="F26" s="48" t="n">
        <f aca="false">SUM(F23:F25)</f>
        <v>48.8</v>
      </c>
      <c r="G26" s="48" t="n">
        <f aca="false">SUM(G23:G25)</f>
        <v>61</v>
      </c>
      <c r="H26" s="48" t="n">
        <f aca="false">SUM(H23:H25)</f>
        <v>767.4</v>
      </c>
      <c r="I26" s="48" t="n">
        <f aca="false">SUM(I23:I25)</f>
        <v>14.71</v>
      </c>
      <c r="J26" s="48" t="n">
        <f aca="false">SUM(J23:J25)</f>
        <v>29.1</v>
      </c>
      <c r="K26" s="48" t="n">
        <f aca="false">SUM(K23:K25)</f>
        <v>119.49</v>
      </c>
      <c r="L26" s="1"/>
    </row>
    <row r="27" customFormat="false" ht="15" hidden="false" customHeight="false" outlineLevel="0" collapsed="false">
      <c r="A27" s="49" t="s">
        <v>52</v>
      </c>
      <c r="B27" s="49"/>
      <c r="C27" s="49"/>
      <c r="D27" s="49"/>
      <c r="E27" s="50" t="s">
        <v>65</v>
      </c>
      <c r="F27" s="48" t="n">
        <f aca="false">F26+F22+F15</f>
        <v>184.8</v>
      </c>
      <c r="G27" s="48" t="n">
        <f aca="false">G26+G22+G15</f>
        <v>231</v>
      </c>
      <c r="H27" s="48" t="n">
        <f aca="false">H26+H22+H15</f>
        <v>2858.32</v>
      </c>
      <c r="I27" s="48" t="n">
        <f aca="false">I26+I22+I15</f>
        <v>82.87</v>
      </c>
      <c r="J27" s="48" t="n">
        <f aca="false">J26+J22+J15</f>
        <v>105.13</v>
      </c>
      <c r="K27" s="48" t="n">
        <f aca="false">K26+K22+K15</f>
        <v>390.91</v>
      </c>
      <c r="L27" s="1"/>
    </row>
    <row r="28" customFormat="false" ht="24" hidden="false" customHeight="true" outlineLevel="0" collapsed="false">
      <c r="A28" s="51" t="s">
        <v>66</v>
      </c>
      <c r="B28" s="51"/>
      <c r="C28" s="52" t="n">
        <f aca="false">F27</f>
        <v>184.8</v>
      </c>
      <c r="D28" s="1"/>
      <c r="E28" s="1"/>
      <c r="F28" s="1"/>
      <c r="G28" s="1"/>
      <c r="H28" s="1"/>
      <c r="I28" s="1"/>
      <c r="J28" s="1"/>
      <c r="K28" s="1"/>
      <c r="L28" s="1"/>
    </row>
    <row r="29" customFormat="false" ht="15" hidden="false" customHeight="true" outlineLevel="0" collapsed="false">
      <c r="A29" s="51" t="s">
        <v>67</v>
      </c>
      <c r="B29" s="51"/>
      <c r="C29" s="52" t="n">
        <f aca="false">G27-F27</f>
        <v>46.2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30" hidden="false" customHeight="true" outlineLevel="0" collapsed="false">
      <c r="A30" s="6" t="s">
        <v>68</v>
      </c>
      <c r="B30" s="6"/>
      <c r="C30" s="52" t="n">
        <f aca="false">G27</f>
        <v>231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false" outlineLevel="0" collapsed="false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2:D22"/>
    <mergeCell ref="A23:A25"/>
    <mergeCell ref="A26:D26"/>
    <mergeCell ref="A27:D27"/>
    <mergeCell ref="A28:B28"/>
    <mergeCell ref="A29:B29"/>
    <mergeCell ref="A30:B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I19" activeCellId="0" sqref="I19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38.2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22.27</v>
      </c>
      <c r="G10" s="11" t="n">
        <v>27.83</v>
      </c>
      <c r="H10" s="12" t="n">
        <v>334</v>
      </c>
      <c r="I10" s="12" t="n">
        <v>6</v>
      </c>
      <c r="J10" s="12" t="n">
        <v>10.85</v>
      </c>
      <c r="K10" s="13" t="n">
        <v>52.93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12</v>
      </c>
      <c r="G11" s="11" t="n">
        <v>15</v>
      </c>
      <c r="H11" s="12" t="n">
        <v>227.5</v>
      </c>
      <c r="I11" s="12" t="n">
        <v>5.89</v>
      </c>
      <c r="J11" s="12" t="n">
        <v>16.07</v>
      </c>
      <c r="K11" s="13" t="n">
        <v>14.94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9</v>
      </c>
      <c r="G12" s="11" t="n">
        <v>11.25</v>
      </c>
      <c r="H12" s="12" t="n">
        <v>157.6</v>
      </c>
      <c r="I12" s="12" t="n">
        <v>4.19</v>
      </c>
      <c r="J12" s="12" t="n">
        <v>4.33</v>
      </c>
      <c r="K12" s="13" t="n">
        <v>25.45</v>
      </c>
      <c r="L12" s="1"/>
    </row>
    <row r="13" customFormat="false" ht="15" hidden="false" customHeight="true" outlineLevel="0" collapsed="false">
      <c r="A13" s="7"/>
      <c r="B13" s="8" t="s">
        <v>31</v>
      </c>
      <c r="C13" s="9"/>
      <c r="D13" s="8" t="s">
        <v>32</v>
      </c>
      <c r="E13" s="14" t="s">
        <v>33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31</v>
      </c>
      <c r="C14" s="9"/>
      <c r="D14" s="8" t="s">
        <v>34</v>
      </c>
      <c r="E14" s="16" t="s">
        <v>33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35</v>
      </c>
      <c r="B15" s="21"/>
      <c r="C15" s="21"/>
      <c r="D15" s="21"/>
      <c r="E15" s="22" t="s">
        <v>36</v>
      </c>
      <c r="F15" s="23" t="n">
        <f aca="false">SUM(F10:F14)</f>
        <v>45.97</v>
      </c>
      <c r="G15" s="24" t="n">
        <f aca="false">SUM(G10:G14)</f>
        <v>57.46</v>
      </c>
      <c r="H15" s="24" t="n">
        <f aca="false">SUM(H10:H14)</f>
        <v>965</v>
      </c>
      <c r="I15" s="24" t="n">
        <f aca="false">SUM(I10:I14)</f>
        <v>24.28</v>
      </c>
      <c r="J15" s="24" t="n">
        <f aca="false">SUM(J10:J14)</f>
        <v>33.4</v>
      </c>
      <c r="K15" s="24" t="n">
        <f aca="false">SUM(K10:K14)</f>
        <v>138.72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74</v>
      </c>
      <c r="F16" s="12" t="n">
        <v>8</v>
      </c>
      <c r="G16" s="12" t="n">
        <v>10</v>
      </c>
      <c r="H16" s="12" t="n">
        <v>11</v>
      </c>
      <c r="I16" s="12" t="n">
        <v>0.55</v>
      </c>
      <c r="J16" s="12" t="n">
        <v>0.1</v>
      </c>
      <c r="K16" s="13" t="n">
        <v>1.9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5" t="s">
        <v>44</v>
      </c>
      <c r="E17" s="26" t="s">
        <v>45</v>
      </c>
      <c r="F17" s="27" t="n">
        <v>7</v>
      </c>
      <c r="G17" s="28" t="n">
        <v>8.75</v>
      </c>
      <c r="H17" s="29" t="n">
        <v>105.82</v>
      </c>
      <c r="I17" s="30" t="n">
        <v>2.05</v>
      </c>
      <c r="J17" s="30" t="n">
        <v>6.48</v>
      </c>
      <c r="K17" s="29" t="n">
        <v>8.26</v>
      </c>
      <c r="L17" s="1"/>
    </row>
    <row r="18" customFormat="false" ht="25.5" hidden="false" customHeight="false" outlineLevel="0" collapsed="false">
      <c r="A18" s="7"/>
      <c r="B18" s="8" t="s">
        <v>46</v>
      </c>
      <c r="C18" s="31" t="s">
        <v>47</v>
      </c>
      <c r="D18" s="32" t="s">
        <v>48</v>
      </c>
      <c r="E18" s="33" t="s">
        <v>49</v>
      </c>
      <c r="F18" s="34" t="n">
        <v>47.06</v>
      </c>
      <c r="G18" s="28" t="n">
        <v>58.82</v>
      </c>
      <c r="H18" s="29" t="n">
        <v>644</v>
      </c>
      <c r="I18" s="30" t="n">
        <v>32.98</v>
      </c>
      <c r="J18" s="30" t="n">
        <v>33.78</v>
      </c>
      <c r="K18" s="29" t="n">
        <v>52.04</v>
      </c>
      <c r="L18" s="1"/>
    </row>
    <row r="19" customFormat="false" ht="25.5" hidden="false" customHeight="false" outlineLevel="0" collapsed="false">
      <c r="A19" s="7"/>
      <c r="B19" s="35" t="s">
        <v>27</v>
      </c>
      <c r="C19" s="9" t="s">
        <v>50</v>
      </c>
      <c r="D19" s="36" t="s">
        <v>51</v>
      </c>
      <c r="E19" s="37" t="s">
        <v>30</v>
      </c>
      <c r="F19" s="27" t="n">
        <v>5</v>
      </c>
      <c r="G19" s="28" t="n">
        <v>6.25</v>
      </c>
      <c r="H19" s="29" t="n">
        <v>119.2</v>
      </c>
      <c r="I19" s="30" t="n">
        <v>0.1</v>
      </c>
      <c r="J19" s="30" t="n">
        <v>0.12</v>
      </c>
      <c r="K19" s="29" t="n">
        <v>25.1</v>
      </c>
      <c r="L19" s="1"/>
    </row>
    <row r="20" customFormat="false" ht="15" hidden="false" customHeight="true" outlineLevel="0" collapsed="false">
      <c r="A20" s="7"/>
      <c r="B20" s="8" t="s">
        <v>31</v>
      </c>
      <c r="C20" s="9"/>
      <c r="D20" s="8" t="s">
        <v>32</v>
      </c>
      <c r="E20" s="14" t="s">
        <v>33</v>
      </c>
      <c r="F20" s="10" t="n">
        <v>1.2</v>
      </c>
      <c r="G20" s="11" t="n">
        <v>1.5</v>
      </c>
      <c r="H20" s="12" t="n">
        <v>116.9</v>
      </c>
      <c r="I20" s="12" t="n">
        <v>3.95</v>
      </c>
      <c r="J20" s="12" t="n">
        <v>0.5</v>
      </c>
      <c r="K20" s="13" t="n">
        <v>24.15</v>
      </c>
      <c r="L20" s="1"/>
    </row>
    <row r="21" customFormat="false" ht="15" hidden="false" customHeight="true" outlineLevel="0" collapsed="false">
      <c r="A21" s="15"/>
      <c r="B21" s="8" t="s">
        <v>31</v>
      </c>
      <c r="C21" s="9"/>
      <c r="D21" s="8" t="s">
        <v>34</v>
      </c>
      <c r="E21" s="16" t="s">
        <v>33</v>
      </c>
      <c r="F21" s="17" t="n">
        <v>1.5</v>
      </c>
      <c r="G21" s="18" t="n">
        <v>1.88</v>
      </c>
      <c r="H21" s="19" t="n">
        <v>129</v>
      </c>
      <c r="I21" s="19" t="n">
        <v>4.25</v>
      </c>
      <c r="J21" s="19" t="n">
        <v>1.65</v>
      </c>
      <c r="K21" s="20" t="n">
        <v>21.25</v>
      </c>
      <c r="L21" s="1"/>
    </row>
    <row r="22" customFormat="false" ht="15" hidden="false" customHeight="true" outlineLevel="0" collapsed="false">
      <c r="A22" s="38" t="s">
        <v>52</v>
      </c>
      <c r="B22" s="38"/>
      <c r="C22" s="38"/>
      <c r="D22" s="38"/>
      <c r="E22" s="16" t="s">
        <v>53</v>
      </c>
      <c r="F22" s="39" t="n">
        <f aca="false">SUM(F16:F21)</f>
        <v>69.76</v>
      </c>
      <c r="G22" s="39" t="n">
        <f aca="false">SUM(G16:G21)</f>
        <v>87.2</v>
      </c>
      <c r="H22" s="39" t="n">
        <f aca="false">SUM(H16:H21)</f>
        <v>1125.92</v>
      </c>
      <c r="I22" s="39" t="n">
        <f aca="false">SUM(I16:I21)</f>
        <v>43.88</v>
      </c>
      <c r="J22" s="39" t="n">
        <f aca="false">SUM(J16:J21)</f>
        <v>42.63</v>
      </c>
      <c r="K22" s="39" t="n">
        <f aca="false">SUM(K16:K21)</f>
        <v>132.7</v>
      </c>
      <c r="L22" s="1"/>
    </row>
    <row r="23" customFormat="false" ht="30" hidden="false" customHeight="false" outlineLevel="0" collapsed="false">
      <c r="A23" s="40" t="s">
        <v>54</v>
      </c>
      <c r="B23" s="41" t="s">
        <v>55</v>
      </c>
      <c r="C23" s="41" t="s">
        <v>56</v>
      </c>
      <c r="D23" s="41" t="s">
        <v>57</v>
      </c>
      <c r="E23" s="42" t="s">
        <v>41</v>
      </c>
      <c r="F23" s="43" t="n">
        <v>10.3</v>
      </c>
      <c r="G23" s="43" t="n">
        <v>12.87</v>
      </c>
      <c r="H23" s="44" t="n">
        <v>640</v>
      </c>
      <c r="I23" s="44" t="n">
        <v>13.2</v>
      </c>
      <c r="J23" s="44" t="n">
        <v>28.72</v>
      </c>
      <c r="K23" s="45" t="n">
        <v>82.26</v>
      </c>
      <c r="L23" s="1"/>
    </row>
    <row r="24" customFormat="false" ht="15" hidden="false" customHeight="false" outlineLevel="0" collapsed="false">
      <c r="A24" s="40"/>
      <c r="B24" s="46" t="s">
        <v>58</v>
      </c>
      <c r="C24" s="41"/>
      <c r="D24" s="41" t="s">
        <v>59</v>
      </c>
      <c r="E24" s="42" t="s">
        <v>60</v>
      </c>
      <c r="F24" s="43" t="n">
        <v>22.5</v>
      </c>
      <c r="G24" s="43" t="n">
        <v>28.13</v>
      </c>
      <c r="H24" s="44" t="n">
        <v>44</v>
      </c>
      <c r="I24" s="44" t="n">
        <v>1.41</v>
      </c>
      <c r="J24" s="44" t="n">
        <v>0.18</v>
      </c>
      <c r="K24" s="45" t="n">
        <v>17.63</v>
      </c>
      <c r="L24" s="1"/>
    </row>
    <row r="25" customFormat="false" ht="45" hidden="false" customHeight="false" outlineLevel="0" collapsed="false">
      <c r="A25" s="40"/>
      <c r="B25" s="46" t="s">
        <v>61</v>
      </c>
      <c r="C25" s="46"/>
      <c r="D25" s="41" t="s">
        <v>62</v>
      </c>
      <c r="E25" s="42" t="s">
        <v>30</v>
      </c>
      <c r="F25" s="43" t="n">
        <v>16</v>
      </c>
      <c r="G25" s="43" t="n">
        <v>20</v>
      </c>
      <c r="H25" s="44" t="n">
        <v>83.4</v>
      </c>
      <c r="I25" s="44" t="n">
        <v>0.1</v>
      </c>
      <c r="J25" s="44" t="n">
        <v>0.2</v>
      </c>
      <c r="K25" s="45" t="n">
        <v>19.6</v>
      </c>
      <c r="L25" s="1"/>
    </row>
    <row r="26" customFormat="false" ht="15" hidden="false" customHeight="false" outlineLevel="0" collapsed="false">
      <c r="A26" s="40" t="s">
        <v>63</v>
      </c>
      <c r="B26" s="40"/>
      <c r="C26" s="40"/>
      <c r="D26" s="40"/>
      <c r="E26" s="47" t="s">
        <v>64</v>
      </c>
      <c r="F26" s="48" t="n">
        <f aca="false">SUM(F23:F25)</f>
        <v>48.8</v>
      </c>
      <c r="G26" s="48" t="n">
        <f aca="false">SUM(G23:G25)</f>
        <v>61</v>
      </c>
      <c r="H26" s="48" t="n">
        <f aca="false">SUM(H23:H25)</f>
        <v>767.4</v>
      </c>
      <c r="I26" s="48" t="n">
        <f aca="false">SUM(I23:I25)</f>
        <v>14.71</v>
      </c>
      <c r="J26" s="48" t="n">
        <f aca="false">SUM(J23:J25)</f>
        <v>29.1</v>
      </c>
      <c r="K26" s="48" t="n">
        <f aca="false">SUM(K23:K25)</f>
        <v>119.49</v>
      </c>
      <c r="L26" s="1"/>
    </row>
    <row r="27" customFormat="false" ht="15" hidden="false" customHeight="false" outlineLevel="0" collapsed="false">
      <c r="A27" s="49" t="s">
        <v>52</v>
      </c>
      <c r="B27" s="49"/>
      <c r="C27" s="49"/>
      <c r="D27" s="49"/>
      <c r="E27" s="50" t="s">
        <v>65</v>
      </c>
      <c r="F27" s="48" t="n">
        <f aca="false">F26+F22+F15</f>
        <v>164.53</v>
      </c>
      <c r="G27" s="48" t="n">
        <f aca="false">G26+G22+G15</f>
        <v>205.66</v>
      </c>
      <c r="H27" s="48" t="n">
        <f aca="false">H26+H22+H15</f>
        <v>2858.32</v>
      </c>
      <c r="I27" s="48" t="n">
        <f aca="false">I26+I22+I15</f>
        <v>82.87</v>
      </c>
      <c r="J27" s="48" t="n">
        <f aca="false">J26+J22+J15</f>
        <v>105.13</v>
      </c>
      <c r="K27" s="48" t="n">
        <f aca="false">K26+K22+K15</f>
        <v>390.91</v>
      </c>
      <c r="L27" s="1"/>
    </row>
    <row r="28" customFormat="false" ht="24" hidden="false" customHeight="true" outlineLevel="0" collapsed="false">
      <c r="A28" s="51" t="s">
        <v>66</v>
      </c>
      <c r="B28" s="51"/>
      <c r="C28" s="52" t="n">
        <f aca="false">F27</f>
        <v>164.53</v>
      </c>
      <c r="D28" s="1"/>
      <c r="E28" s="1"/>
      <c r="F28" s="1"/>
      <c r="G28" s="1"/>
      <c r="H28" s="1"/>
      <c r="I28" s="1"/>
      <c r="J28" s="1"/>
      <c r="K28" s="1"/>
      <c r="L28" s="1"/>
    </row>
    <row r="29" customFormat="false" ht="15" hidden="false" customHeight="true" outlineLevel="0" collapsed="false">
      <c r="A29" s="51" t="s">
        <v>67</v>
      </c>
      <c r="B29" s="51"/>
      <c r="C29" s="52" t="n">
        <f aca="false">G27-F27</f>
        <v>41.13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30" hidden="false" customHeight="true" outlineLevel="0" collapsed="false">
      <c r="A30" s="6" t="s">
        <v>68</v>
      </c>
      <c r="B30" s="6"/>
      <c r="C30" s="52" t="n">
        <f aca="false">G27</f>
        <v>205.66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false" outlineLevel="0" collapsed="false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2:D22"/>
    <mergeCell ref="A23:A25"/>
    <mergeCell ref="A26:D26"/>
    <mergeCell ref="A27:D27"/>
    <mergeCell ref="A28:B28"/>
    <mergeCell ref="A29:B29"/>
    <mergeCell ref="A30:B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2025-07-03T13:01:22Z</cp:lastPrinted>
  <dcterms:modified xsi:type="dcterms:W3CDTF">2025-07-03T13:02:00Z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