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 11" sheetId="1" state="visible" r:id="rId3"/>
    <sheet name="от 1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<sst xmlns="http://schemas.openxmlformats.org/spreadsheetml/2006/main" count="188" uniqueCount="78">
  <si>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</si>
  <si>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</si>
  <si>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</si>
  <si>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</si>
  <si>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</si>
  <si>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«09» июля 2025 г. ( для учащихся в возрасте от 7 до 11 лет )</t>
  </si>
  <si>
    <t xml:space="preserve"> на одного учащегося в возрасте от 7 до 11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</si>
  <si>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</si>
  <si>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</si>
  <si>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</si>
  <si>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</si>
  <si>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</si>
  <si>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</si>
  <si>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</si>
  <si>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</si>
  <si>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</si>
  <si>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</si>
  <si>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</si>
  <si>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</si>
  <si>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</t>
  </si>
  <si>
    <t xml:space="preserve">№ 71 сб.2015г.</t>
  </si>
  <si>
    <t xml:space="preserve">Овощи натуральные свежие (помидоры)</t>
  </si>
  <si>
    <t xml:space="preserve">1/100</t>
  </si>
  <si>
    <t xml:space="preserve">2 блюдо</t>
  </si>
  <si>
    <t xml:space="preserve">№ 235 сб.2015г.</t>
  </si>
  <si>
    <t xml:space="preserve">Шницель рыбный натуральный с маслом сливочным</t>
  </si>
  <si>
    <t xml:space="preserve">1/100/5</t>
  </si>
  <si>
    <t xml:space="preserve">Гарнир</t>
  </si>
  <si>
    <t xml:space="preserve">№ 312 сб.2015г.</t>
  </si>
  <si>
    <t xml:space="preserve">КАРТОФЕЛЬНОЕ ПЮРЕ с маслом сливочным "Крестьянским" 72.5%</t>
  </si>
  <si>
    <t xml:space="preserve">1/200</t>
  </si>
  <si>
    <t xml:space="preserve">3 блюдо</t>
  </si>
  <si>
    <t xml:space="preserve">№349 сб.2015г.</t>
  </si>
  <si>
    <t xml:space="preserve">Компот из смеси сухофруктов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</si>
  <si>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</si>
  <si>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</si>
  <si>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</si>
  <si>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</si>
  <si>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</si>
  <si>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685</t>
  </si>
  <si>
    <t xml:space="preserve">Обед</t>
  </si>
  <si>
    <t xml:space="preserve">№71 сб.2015г.</t>
  </si>
  <si>
    <t xml:space="preserve">Овощи натуральные свежие (огурцы)</t>
  </si>
  <si>
    <t xml:space="preserve">1 блюдо</t>
  </si>
  <si>
    <t xml:space="preserve">№ 96 сб.2015г.</t>
  </si>
  <si>
    <t xml:space="preserve">Рассольник Ленинградский</t>
  </si>
  <si>
    <t xml:space="preserve">1/250</t>
  </si>
  <si>
    <t xml:space="preserve">№ 250 сб.2015г.</t>
  </si>
  <si>
    <t xml:space="preserve">Бефстроганов ищ мяса говядины</t>
  </si>
  <si>
    <t xml:space="preserve">1/100/100</t>
  </si>
  <si>
    <t xml:space="preserve">№ 302 сб.2015г.</t>
  </si>
  <si>
    <t xml:space="preserve">Каша гречневая рассыпчатая с маслом сливочным "Крестьянским" 72.5%</t>
  </si>
  <si>
    <t xml:space="preserve">1/194/7</t>
  </si>
  <si>
    <t xml:space="preserve">№ 344 сб.2015г.</t>
  </si>
  <si>
    <t xml:space="preserve">Компот из свежих плодов</t>
  </si>
  <si>
    <t xml:space="preserve">ИТОГО</t>
  </si>
  <si>
    <t xml:space="preserve">1051</t>
  </si>
  <si>
    <t xml:space="preserve">Полдник</t>
  </si>
  <si>
    <t xml:space="preserve">Мучные изделия </t>
  </si>
  <si>
    <t xml:space="preserve">№ 426 сб.2015г.</t>
  </si>
  <si>
    <t xml:space="preserve">Булочка с повидлом обсыпная</t>
  </si>
  <si>
    <t xml:space="preserve">Фрукты</t>
  </si>
  <si>
    <t xml:space="preserve">№338 сб.2015г.</t>
  </si>
  <si>
    <t xml:space="preserve">Фрукты свежие (яблоко)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</si>
  <si>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</si>
  <si>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</si>
  <si>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</si>
  <si>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</si>
  <si>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450</t>
  </si>
  <si>
    <t xml:space="preserve">2206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</si>
  <si>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</si>
  <si>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</si>
  <si>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</si>
  <si>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</si>
  <si>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</si>
  <si>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</si>
  <si>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«09» июля 2025 г. (для учащихся в возрасте от 12 лет )</t>
  </si>
  <si>
    <t xml:space="preserve">  на одного учащегося в возрасте от 12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</si>
</sst>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8</v>
      </c>
      <c r="G10" s="12" t="n">
        <v>10</v>
      </c>
      <c r="H10" s="13" t="n">
        <v>13.75</v>
      </c>
      <c r="I10" s="13" t="n">
        <v>0.69</v>
      </c>
      <c r="J10" s="13" t="n">
        <v>0.12</v>
      </c>
      <c r="K10" s="14" t="n">
        <v>2.38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20.4</v>
      </c>
      <c r="G11" s="12" t="n">
        <v>25.5</v>
      </c>
      <c r="H11" s="13" t="n">
        <v>130</v>
      </c>
      <c r="I11" s="13" t="n">
        <v>13.84</v>
      </c>
      <c r="J11" s="13" t="n">
        <v>15.34</v>
      </c>
      <c r="K11" s="14" t="n">
        <v>9.14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14.4</v>
      </c>
      <c r="G12" s="12" t="n">
        <v>18</v>
      </c>
      <c r="H12" s="13" t="n">
        <v>230.47</v>
      </c>
      <c r="I12" s="13" t="n">
        <v>4.13</v>
      </c>
      <c r="J12" s="13" t="n">
        <v>12.2</v>
      </c>
      <c r="K12" s="14" t="n">
        <v>24</v>
      </c>
      <c r="L12" s="1"/>
    </row>
    <row r="13" customFormat="false" ht="25.5" hidden="false" customHeight="false" outlineLevel="0" collapsed="false">
      <c r="A13" s="16"/>
      <c r="B13" s="17" t="s">
        <v>31</v>
      </c>
      <c r="C13" s="18" t="s">
        <v>32</v>
      </c>
      <c r="D13" s="17" t="s">
        <v>33</v>
      </c>
      <c r="E13" s="19" t="s">
        <v>30</v>
      </c>
      <c r="F13" s="20" t="n">
        <v>3.19</v>
      </c>
      <c r="G13" s="21" t="n">
        <v>3.98</v>
      </c>
      <c r="H13" s="22" t="n">
        <v>132.8</v>
      </c>
      <c r="I13" s="22" t="n">
        <v>0.66</v>
      </c>
      <c r="J13" s="22" t="n">
        <v>0.09</v>
      </c>
      <c r="K13" s="23" t="n">
        <v>32.01</v>
      </c>
      <c r="L13" s="1"/>
    </row>
    <row r="14" customFormat="false" ht="15" hidden="false" customHeight="true" outlineLevel="0" collapsed="false">
      <c r="A14" s="16"/>
      <c r="B14" s="17" t="s">
        <v>34</v>
      </c>
      <c r="C14" s="18"/>
      <c r="D14" s="17" t="s">
        <v>35</v>
      </c>
      <c r="E14" s="19" t="s">
        <v>36</v>
      </c>
      <c r="F14" s="20" t="n">
        <v>1.2</v>
      </c>
      <c r="G14" s="21" t="n">
        <v>1.5</v>
      </c>
      <c r="H14" s="22" t="n">
        <v>116.9</v>
      </c>
      <c r="I14" s="22" t="n">
        <v>3.95</v>
      </c>
      <c r="J14" s="22" t="n">
        <v>0.5</v>
      </c>
      <c r="K14" s="23" t="n">
        <v>24.15</v>
      </c>
      <c r="L14" s="1"/>
    </row>
    <row r="15" customFormat="false" ht="15" hidden="false" customHeight="true" outlineLevel="0" collapsed="false">
      <c r="A15" s="7"/>
      <c r="B15" s="8" t="s">
        <v>34</v>
      </c>
      <c r="C15" s="10"/>
      <c r="D15" s="8" t="s">
        <v>37</v>
      </c>
      <c r="E15" s="15" t="s">
        <v>36</v>
      </c>
      <c r="F15" s="24" t="n">
        <v>1.5</v>
      </c>
      <c r="G15" s="24" t="n">
        <v>1.88</v>
      </c>
      <c r="H15" s="13" t="n">
        <v>129</v>
      </c>
      <c r="I15" s="13" t="n">
        <v>4.25</v>
      </c>
      <c r="J15" s="13" t="n">
        <v>1.65</v>
      </c>
      <c r="K15" s="14" t="n">
        <v>21.25</v>
      </c>
      <c r="L15" s="1"/>
    </row>
    <row r="16" customFormat="false" ht="15" hidden="false" customHeight="true" outlineLevel="0" collapsed="false">
      <c r="A16" s="25" t="s">
        <v>38</v>
      </c>
      <c r="B16" s="25"/>
      <c r="C16" s="25"/>
      <c r="D16" s="25"/>
      <c r="E16" s="26" t="s">
        <v>39</v>
      </c>
      <c r="F16" s="27" t="n">
        <f aca="false">SUM(F10:F15)</f>
        <v>48.69</v>
      </c>
      <c r="G16" s="27" t="n">
        <f aca="false">SUM(G10:G15)</f>
        <v>60.86</v>
      </c>
      <c r="H16" s="27" t="n">
        <f aca="false">SUM(H10:H15)</f>
        <v>752.92</v>
      </c>
      <c r="I16" s="27" t="n">
        <f aca="false">SUM(I10:I15)</f>
        <v>27.52</v>
      </c>
      <c r="J16" s="27" t="n">
        <f aca="false">SUM(J10:J15)</f>
        <v>29.9</v>
      </c>
      <c r="K16" s="27" t="n">
        <f aca="false">SUM(K10:K15)</f>
        <v>112.93</v>
      </c>
      <c r="L16" s="1"/>
    </row>
    <row r="17" customFormat="false" ht="38.25" hidden="false" customHeight="false" outlineLevel="0" collapsed="false">
      <c r="A17" s="7" t="s">
        <v>40</v>
      </c>
      <c r="B17" s="8" t="s">
        <v>19</v>
      </c>
      <c r="C17" s="10" t="s">
        <v>41</v>
      </c>
      <c r="D17" s="8" t="s">
        <v>42</v>
      </c>
      <c r="E17" s="15" t="s">
        <v>22</v>
      </c>
      <c r="F17" s="13" t="n">
        <v>6.4</v>
      </c>
      <c r="G17" s="13" t="n">
        <v>8</v>
      </c>
      <c r="H17" s="13" t="n">
        <v>6.25</v>
      </c>
      <c r="I17" s="13" t="n">
        <v>0.5</v>
      </c>
      <c r="J17" s="13" t="n">
        <v>0.062</v>
      </c>
      <c r="K17" s="14" t="n">
        <v>1.06</v>
      </c>
      <c r="L17" s="1"/>
    </row>
    <row r="18" customFormat="false" ht="27.75" hidden="false" customHeight="true" outlineLevel="0" collapsed="false">
      <c r="A18" s="7"/>
      <c r="B18" s="8" t="s">
        <v>43</v>
      </c>
      <c r="C18" s="10" t="s">
        <v>44</v>
      </c>
      <c r="D18" s="28" t="s">
        <v>45</v>
      </c>
      <c r="E18" s="29" t="s">
        <v>46</v>
      </c>
      <c r="F18" s="30" t="n">
        <v>8</v>
      </c>
      <c r="G18" s="31" t="n">
        <v>10</v>
      </c>
      <c r="H18" s="32" t="n">
        <v>107.25</v>
      </c>
      <c r="I18" s="33" t="n">
        <v>2.02</v>
      </c>
      <c r="J18" s="33" t="n">
        <v>5.09</v>
      </c>
      <c r="K18" s="32" t="n">
        <v>11.98</v>
      </c>
      <c r="L18" s="1"/>
    </row>
    <row r="19" customFormat="false" ht="25.5" hidden="false" customHeight="false" outlineLevel="0" collapsed="false">
      <c r="A19" s="7"/>
      <c r="B19" s="8" t="s">
        <v>23</v>
      </c>
      <c r="C19" s="10" t="s">
        <v>47</v>
      </c>
      <c r="D19" s="34" t="s">
        <v>48</v>
      </c>
      <c r="E19" s="35" t="s">
        <v>49</v>
      </c>
      <c r="F19" s="30" t="n">
        <v>38.51</v>
      </c>
      <c r="G19" s="31" t="n">
        <v>48.13</v>
      </c>
      <c r="H19" s="32" t="n">
        <v>580</v>
      </c>
      <c r="I19" s="33" t="n">
        <v>30.4</v>
      </c>
      <c r="J19" s="33" t="n">
        <v>46.2</v>
      </c>
      <c r="K19" s="32" t="n">
        <v>10.24</v>
      </c>
      <c r="L19" s="1"/>
    </row>
    <row r="20" customFormat="false" ht="30" hidden="false" customHeight="false" outlineLevel="0" collapsed="false">
      <c r="A20" s="7"/>
      <c r="B20" s="8" t="s">
        <v>27</v>
      </c>
      <c r="C20" s="10" t="s">
        <v>50</v>
      </c>
      <c r="D20" s="36" t="s">
        <v>51</v>
      </c>
      <c r="E20" s="35" t="s">
        <v>52</v>
      </c>
      <c r="F20" s="30" t="n">
        <v>7.03</v>
      </c>
      <c r="G20" s="31" t="n">
        <v>8.79</v>
      </c>
      <c r="H20" s="32" t="n">
        <v>325</v>
      </c>
      <c r="I20" s="33" t="n">
        <v>11.46</v>
      </c>
      <c r="J20" s="33" t="n">
        <v>8.12</v>
      </c>
      <c r="K20" s="32" t="n">
        <v>51.52</v>
      </c>
      <c r="L20" s="1"/>
    </row>
    <row r="21" customFormat="false" ht="25.5" hidden="false" customHeight="false" outlineLevel="0" collapsed="false">
      <c r="A21" s="7"/>
      <c r="B21" s="8" t="s">
        <v>31</v>
      </c>
      <c r="C21" s="10" t="s">
        <v>53</v>
      </c>
      <c r="D21" s="36" t="s">
        <v>54</v>
      </c>
      <c r="E21" s="35" t="s">
        <v>30</v>
      </c>
      <c r="F21" s="30" t="n">
        <v>4.4</v>
      </c>
      <c r="G21" s="31" t="n">
        <v>5.5</v>
      </c>
      <c r="H21" s="32" t="n">
        <v>114.6</v>
      </c>
      <c r="I21" s="33" t="n">
        <v>0.16</v>
      </c>
      <c r="J21" s="33" t="n">
        <v>0.16</v>
      </c>
      <c r="K21" s="32" t="n">
        <v>27.88</v>
      </c>
      <c r="L21" s="1"/>
    </row>
    <row r="22" customFormat="false" ht="15" hidden="false" customHeight="true" outlineLevel="0" collapsed="false">
      <c r="A22" s="37"/>
      <c r="B22" s="38" t="s">
        <v>34</v>
      </c>
      <c r="C22" s="39"/>
      <c r="D22" s="38" t="s">
        <v>35</v>
      </c>
      <c r="E22" s="40" t="s">
        <v>36</v>
      </c>
      <c r="F22" s="41" t="n">
        <v>1.2</v>
      </c>
      <c r="G22" s="42" t="n">
        <v>1.5</v>
      </c>
      <c r="H22" s="43" t="n">
        <v>116.9</v>
      </c>
      <c r="I22" s="43" t="n">
        <v>3.95</v>
      </c>
      <c r="J22" s="43" t="n">
        <v>0.5</v>
      </c>
      <c r="K22" s="44" t="n">
        <v>24.15</v>
      </c>
      <c r="L22" s="1"/>
    </row>
    <row r="23" customFormat="false" ht="15" hidden="false" customHeight="true" outlineLevel="0" collapsed="false">
      <c r="A23" s="16"/>
      <c r="B23" s="8" t="s">
        <v>34</v>
      </c>
      <c r="C23" s="10"/>
      <c r="D23" s="8" t="s">
        <v>37</v>
      </c>
      <c r="E23" s="19" t="s">
        <v>36</v>
      </c>
      <c r="F23" s="20" t="n">
        <v>1.5</v>
      </c>
      <c r="G23" s="21" t="n">
        <v>1.88</v>
      </c>
      <c r="H23" s="22" t="n">
        <v>129</v>
      </c>
      <c r="I23" s="22" t="n">
        <v>4.25</v>
      </c>
      <c r="J23" s="22" t="n">
        <v>1.65</v>
      </c>
      <c r="K23" s="23" t="n">
        <v>21.25</v>
      </c>
      <c r="L23" s="1"/>
    </row>
    <row r="24" customFormat="false" ht="15" hidden="false" customHeight="true" outlineLevel="0" collapsed="false">
      <c r="A24" s="9" t="s">
        <v>55</v>
      </c>
      <c r="B24" s="9"/>
      <c r="C24" s="9"/>
      <c r="D24" s="9"/>
      <c r="E24" s="19" t="s">
        <v>56</v>
      </c>
      <c r="F24" s="45" t="n">
        <f aca="false">SUM(F17:F23)</f>
        <v>67.04</v>
      </c>
      <c r="G24" s="45" t="n">
        <f aca="false">SUM(G17:G23)</f>
        <v>83.8</v>
      </c>
      <c r="H24" s="45" t="n">
        <f aca="false">SUM(H17:H23)</f>
        <v>1379</v>
      </c>
      <c r="I24" s="45" t="n">
        <f aca="false">SUM(I17:I23)</f>
        <v>52.74</v>
      </c>
      <c r="J24" s="45" t="n">
        <f aca="false">SUM(J17:J23)</f>
        <v>61.782</v>
      </c>
      <c r="K24" s="45" t="n">
        <f aca="false">SUM(K17:K23)</f>
        <v>148.08</v>
      </c>
      <c r="L24" s="1"/>
    </row>
    <row r="25" customFormat="false" ht="30" hidden="false" customHeight="false" outlineLevel="0" collapsed="false">
      <c r="A25" s="46" t="s">
        <v>57</v>
      </c>
      <c r="B25" s="47" t="s">
        <v>58</v>
      </c>
      <c r="C25" s="47" t="s">
        <v>59</v>
      </c>
      <c r="D25" s="47" t="s">
        <v>60</v>
      </c>
      <c r="E25" s="48" t="s">
        <v>22</v>
      </c>
      <c r="F25" s="24" t="n">
        <v>19.36</v>
      </c>
      <c r="G25" s="24" t="n">
        <v>24.2</v>
      </c>
      <c r="H25" s="49" t="n">
        <v>640</v>
      </c>
      <c r="I25" s="49" t="n">
        <v>13.2</v>
      </c>
      <c r="J25" s="49" t="n">
        <v>28.72</v>
      </c>
      <c r="K25" s="50" t="n">
        <v>82.26</v>
      </c>
      <c r="L25" s="1"/>
    </row>
    <row r="26" customFormat="false" ht="30" hidden="false" customHeight="false" outlineLevel="0" collapsed="false">
      <c r="A26" s="46"/>
      <c r="B26" s="51" t="s">
        <v>61</v>
      </c>
      <c r="C26" s="47" t="s">
        <v>62</v>
      </c>
      <c r="D26" s="47" t="s">
        <v>63</v>
      </c>
      <c r="E26" s="48" t="s">
        <v>64</v>
      </c>
      <c r="F26" s="24" t="n">
        <v>13.44</v>
      </c>
      <c r="G26" s="24" t="n">
        <v>16.8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65</v>
      </c>
      <c r="C27" s="51"/>
      <c r="D27" s="47" t="s">
        <v>66</v>
      </c>
      <c r="E27" s="48" t="s">
        <v>30</v>
      </c>
      <c r="F27" s="24" t="n">
        <v>16</v>
      </c>
      <c r="G27" s="24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67</v>
      </c>
      <c r="B28" s="46"/>
      <c r="C28" s="46"/>
      <c r="D28" s="46"/>
      <c r="E28" s="52" t="s">
        <v>68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783.85</v>
      </c>
      <c r="I28" s="53" t="n">
        <f aca="false">SUM(I25:I27)</f>
        <v>13.9</v>
      </c>
      <c r="J28" s="53" t="n">
        <f aca="false">SUM(J25:J27)</f>
        <v>29.52</v>
      </c>
      <c r="K28" s="53" t="n">
        <f aca="false">SUM(K25:K27)</f>
        <v>115.21</v>
      </c>
      <c r="L28" s="1"/>
    </row>
    <row r="29" customFormat="false" ht="15" hidden="false" customHeight="false" outlineLevel="0" collapsed="false">
      <c r="A29" s="54" t="s">
        <v>55</v>
      </c>
      <c r="B29" s="54"/>
      <c r="C29" s="54"/>
      <c r="D29" s="54"/>
      <c r="E29" s="55" t="s">
        <v>69</v>
      </c>
      <c r="F29" s="53" t="n">
        <f aca="false">F28+F24+F16</f>
        <v>164.53</v>
      </c>
      <c r="G29" s="53" t="n">
        <f aca="false">G28+G24+G16</f>
        <v>205.66</v>
      </c>
      <c r="H29" s="53" t="n">
        <f aca="false">H28+H24+H16</f>
        <v>2915.77</v>
      </c>
      <c r="I29" s="53" t="n">
        <f aca="false">I28+I24+I16</f>
        <v>94.16</v>
      </c>
      <c r="J29" s="53" t="n">
        <f aca="false">J28+J24+J16</f>
        <v>121.202</v>
      </c>
      <c r="K29" s="53" t="n">
        <f aca="false">K28+K24+K16</f>
        <v>376.22</v>
      </c>
      <c r="L29" s="1"/>
    </row>
    <row r="30" customFormat="false" ht="24" hidden="false" customHeight="true" outlineLevel="0" collapsed="false">
      <c r="A30" s="56" t="s">
        <v>70</v>
      </c>
      <c r="B30" s="56"/>
      <c r="C30" s="57" t="n">
        <f aca="false">F29</f>
        <v>164.53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71</v>
      </c>
      <c r="B31" s="56"/>
      <c r="C31" s="57" t="n">
        <f aca="false">G29-F29</f>
        <v>41.1300000000001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72</v>
      </c>
      <c r="B32" s="6"/>
      <c r="C32" s="57" t="n">
        <f aca="false">G29</f>
        <v>205.66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32" activeCellId="0" sqref="H32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38.2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10" t="s">
        <v>22</v>
      </c>
      <c r="F10" s="11" t="n">
        <v>10</v>
      </c>
      <c r="G10" s="12" t="n">
        <v>12.5</v>
      </c>
      <c r="H10" s="13" t="n">
        <v>13.75</v>
      </c>
      <c r="I10" s="13" t="n">
        <v>0.69</v>
      </c>
      <c r="J10" s="13" t="n">
        <v>0.12</v>
      </c>
      <c r="K10" s="14" t="n">
        <v>2.38</v>
      </c>
      <c r="L10" s="1"/>
    </row>
    <row r="11" customFormat="false" ht="25.5" hidden="false" customHeight="false" outlineLevel="0" collapsed="false">
      <c r="A11" s="7"/>
      <c r="B11" s="8" t="s">
        <v>23</v>
      </c>
      <c r="C11" s="10" t="s">
        <v>24</v>
      </c>
      <c r="D11" s="8" t="s">
        <v>25</v>
      </c>
      <c r="E11" s="15" t="s">
        <v>26</v>
      </c>
      <c r="F11" s="11" t="n">
        <v>20.4</v>
      </c>
      <c r="G11" s="12" t="n">
        <v>25.5</v>
      </c>
      <c r="H11" s="13" t="n">
        <v>130</v>
      </c>
      <c r="I11" s="13" t="n">
        <v>13.84</v>
      </c>
      <c r="J11" s="13" t="n">
        <v>15.34</v>
      </c>
      <c r="K11" s="14" t="n">
        <v>9.14</v>
      </c>
      <c r="L11" s="1"/>
    </row>
    <row r="12" customFormat="false" ht="25.5" hidden="false" customHeight="false" outlineLevel="0" collapsed="false">
      <c r="A12" s="7"/>
      <c r="B12" s="8" t="s">
        <v>27</v>
      </c>
      <c r="C12" s="10" t="s">
        <v>28</v>
      </c>
      <c r="D12" s="8" t="s">
        <v>29</v>
      </c>
      <c r="E12" s="15" t="s">
        <v>30</v>
      </c>
      <c r="F12" s="11" t="n">
        <v>14.4</v>
      </c>
      <c r="G12" s="12" t="n">
        <v>18</v>
      </c>
      <c r="H12" s="13" t="n">
        <v>230.47</v>
      </c>
      <c r="I12" s="13" t="n">
        <v>4.13</v>
      </c>
      <c r="J12" s="13" t="n">
        <v>12.2</v>
      </c>
      <c r="K12" s="14" t="n">
        <v>24</v>
      </c>
      <c r="L12" s="1"/>
    </row>
    <row r="13" customFormat="false" ht="25.5" hidden="false" customHeight="false" outlineLevel="0" collapsed="false">
      <c r="A13" s="16"/>
      <c r="B13" s="17" t="s">
        <v>31</v>
      </c>
      <c r="C13" s="18" t="s">
        <v>32</v>
      </c>
      <c r="D13" s="17" t="s">
        <v>33</v>
      </c>
      <c r="E13" s="19" t="s">
        <v>30</v>
      </c>
      <c r="F13" s="20" t="n">
        <v>3.19</v>
      </c>
      <c r="G13" s="21" t="n">
        <v>3.98</v>
      </c>
      <c r="H13" s="22" t="n">
        <v>132.8</v>
      </c>
      <c r="I13" s="22" t="n">
        <v>0.66</v>
      </c>
      <c r="J13" s="22" t="n">
        <v>0.09</v>
      </c>
      <c r="K13" s="23" t="n">
        <v>32.01</v>
      </c>
      <c r="L13" s="1"/>
    </row>
    <row r="14" customFormat="false" ht="15" hidden="false" customHeight="true" outlineLevel="0" collapsed="false">
      <c r="A14" s="16"/>
      <c r="B14" s="17" t="s">
        <v>34</v>
      </c>
      <c r="C14" s="18"/>
      <c r="D14" s="17" t="s">
        <v>35</v>
      </c>
      <c r="E14" s="19" t="s">
        <v>36</v>
      </c>
      <c r="F14" s="20" t="n">
        <v>1.2</v>
      </c>
      <c r="G14" s="21" t="n">
        <v>1.5</v>
      </c>
      <c r="H14" s="22" t="n">
        <v>116.9</v>
      </c>
      <c r="I14" s="22" t="n">
        <v>3.95</v>
      </c>
      <c r="J14" s="22" t="n">
        <v>0.5</v>
      </c>
      <c r="K14" s="23" t="n">
        <v>24.15</v>
      </c>
      <c r="L14" s="1"/>
    </row>
    <row r="15" customFormat="false" ht="15" hidden="false" customHeight="true" outlineLevel="0" collapsed="false">
      <c r="A15" s="7"/>
      <c r="B15" s="8" t="s">
        <v>34</v>
      </c>
      <c r="C15" s="10"/>
      <c r="D15" s="8" t="s">
        <v>37</v>
      </c>
      <c r="E15" s="15" t="s">
        <v>36</v>
      </c>
      <c r="F15" s="24" t="n">
        <v>1.5</v>
      </c>
      <c r="G15" s="24" t="n">
        <v>1.88</v>
      </c>
      <c r="H15" s="13" t="n">
        <v>129</v>
      </c>
      <c r="I15" s="13" t="n">
        <v>4.25</v>
      </c>
      <c r="J15" s="13" t="n">
        <v>1.65</v>
      </c>
      <c r="K15" s="14" t="n">
        <v>21.25</v>
      </c>
      <c r="L15" s="1"/>
    </row>
    <row r="16" customFormat="false" ht="15" hidden="false" customHeight="true" outlineLevel="0" collapsed="false">
      <c r="A16" s="25" t="s">
        <v>38</v>
      </c>
      <c r="B16" s="25"/>
      <c r="C16" s="25"/>
      <c r="D16" s="25"/>
      <c r="E16" s="26" t="s">
        <v>39</v>
      </c>
      <c r="F16" s="27" t="n">
        <f aca="false">SUM(F10:F15)</f>
        <v>50.69</v>
      </c>
      <c r="G16" s="27" t="n">
        <f aca="false">SUM(G10:G15)</f>
        <v>63.36</v>
      </c>
      <c r="H16" s="27" t="n">
        <f aca="false">SUM(H10:H15)</f>
        <v>752.92</v>
      </c>
      <c r="I16" s="27" t="n">
        <f aca="false">SUM(I10:I15)</f>
        <v>27.52</v>
      </c>
      <c r="J16" s="27" t="n">
        <f aca="false">SUM(J10:J15)</f>
        <v>29.9</v>
      </c>
      <c r="K16" s="27" t="n">
        <f aca="false">SUM(K10:K15)</f>
        <v>112.93</v>
      </c>
      <c r="L16" s="1"/>
    </row>
    <row r="17" customFormat="false" ht="38.25" hidden="false" customHeight="false" outlineLevel="0" collapsed="false">
      <c r="A17" s="7" t="s">
        <v>40</v>
      </c>
      <c r="B17" s="8" t="s">
        <v>19</v>
      </c>
      <c r="C17" s="10" t="s">
        <v>41</v>
      </c>
      <c r="D17" s="8" t="s">
        <v>42</v>
      </c>
      <c r="E17" s="15" t="s">
        <v>22</v>
      </c>
      <c r="F17" s="13" t="n">
        <v>8</v>
      </c>
      <c r="G17" s="13" t="n">
        <v>10</v>
      </c>
      <c r="H17" s="13" t="n">
        <v>6.25</v>
      </c>
      <c r="I17" s="13" t="n">
        <v>0.5</v>
      </c>
      <c r="J17" s="13" t="n">
        <v>0.062</v>
      </c>
      <c r="K17" s="14" t="n">
        <v>1.06</v>
      </c>
      <c r="L17" s="1"/>
    </row>
    <row r="18" customFormat="false" ht="27.75" hidden="false" customHeight="true" outlineLevel="0" collapsed="false">
      <c r="A18" s="7"/>
      <c r="B18" s="8" t="s">
        <v>43</v>
      </c>
      <c r="C18" s="10" t="s">
        <v>44</v>
      </c>
      <c r="D18" s="28" t="s">
        <v>45</v>
      </c>
      <c r="E18" s="29" t="s">
        <v>46</v>
      </c>
      <c r="F18" s="30" t="n">
        <v>8</v>
      </c>
      <c r="G18" s="31" t="n">
        <v>10</v>
      </c>
      <c r="H18" s="32" t="n">
        <v>107.25</v>
      </c>
      <c r="I18" s="33" t="n">
        <v>2.02</v>
      </c>
      <c r="J18" s="33" t="n">
        <v>5.09</v>
      </c>
      <c r="K18" s="32" t="n">
        <v>11.98</v>
      </c>
      <c r="L18" s="1"/>
    </row>
    <row r="19" customFormat="false" ht="25.5" hidden="false" customHeight="false" outlineLevel="0" collapsed="false">
      <c r="A19" s="7"/>
      <c r="B19" s="8" t="s">
        <v>23</v>
      </c>
      <c r="C19" s="10" t="s">
        <v>47</v>
      </c>
      <c r="D19" s="34" t="s">
        <v>48</v>
      </c>
      <c r="E19" s="35" t="s">
        <v>49</v>
      </c>
      <c r="F19" s="30" t="n">
        <v>55.18</v>
      </c>
      <c r="G19" s="31" t="n">
        <v>68.97</v>
      </c>
      <c r="H19" s="32" t="n">
        <v>580</v>
      </c>
      <c r="I19" s="33" t="n">
        <v>30.4</v>
      </c>
      <c r="J19" s="33" t="n">
        <v>46.2</v>
      </c>
      <c r="K19" s="32" t="n">
        <v>10.24</v>
      </c>
      <c r="L19" s="1"/>
    </row>
    <row r="20" customFormat="false" ht="30" hidden="false" customHeight="false" outlineLevel="0" collapsed="false">
      <c r="A20" s="7"/>
      <c r="B20" s="8" t="s">
        <v>27</v>
      </c>
      <c r="C20" s="10" t="s">
        <v>50</v>
      </c>
      <c r="D20" s="36" t="s">
        <v>51</v>
      </c>
      <c r="E20" s="35" t="s">
        <v>52</v>
      </c>
      <c r="F20" s="30" t="n">
        <v>7.03</v>
      </c>
      <c r="G20" s="31" t="n">
        <v>8.79</v>
      </c>
      <c r="H20" s="32" t="n">
        <v>325</v>
      </c>
      <c r="I20" s="33" t="n">
        <v>11.46</v>
      </c>
      <c r="J20" s="33" t="n">
        <v>8.12</v>
      </c>
      <c r="K20" s="32" t="n">
        <v>51.52</v>
      </c>
      <c r="L20" s="1"/>
    </row>
    <row r="21" customFormat="false" ht="25.5" hidden="false" customHeight="false" outlineLevel="0" collapsed="false">
      <c r="A21" s="7"/>
      <c r="B21" s="8" t="s">
        <v>31</v>
      </c>
      <c r="C21" s="10" t="s">
        <v>53</v>
      </c>
      <c r="D21" s="36" t="s">
        <v>54</v>
      </c>
      <c r="E21" s="35" t="s">
        <v>30</v>
      </c>
      <c r="F21" s="30" t="n">
        <v>4.4</v>
      </c>
      <c r="G21" s="31" t="n">
        <v>5.5</v>
      </c>
      <c r="H21" s="32" t="n">
        <v>114.6</v>
      </c>
      <c r="I21" s="33" t="n">
        <v>0.16</v>
      </c>
      <c r="J21" s="33" t="n">
        <v>0.16</v>
      </c>
      <c r="K21" s="32" t="n">
        <v>27.88</v>
      </c>
      <c r="L21" s="1"/>
    </row>
    <row r="22" customFormat="false" ht="15" hidden="false" customHeight="true" outlineLevel="0" collapsed="false">
      <c r="A22" s="37"/>
      <c r="B22" s="38" t="s">
        <v>34</v>
      </c>
      <c r="C22" s="39"/>
      <c r="D22" s="38" t="s">
        <v>35</v>
      </c>
      <c r="E22" s="40" t="s">
        <v>36</v>
      </c>
      <c r="F22" s="41" t="n">
        <v>1.2</v>
      </c>
      <c r="G22" s="42" t="n">
        <v>1.5</v>
      </c>
      <c r="H22" s="43" t="n">
        <v>116.9</v>
      </c>
      <c r="I22" s="43" t="n">
        <v>3.95</v>
      </c>
      <c r="J22" s="43" t="n">
        <v>0.5</v>
      </c>
      <c r="K22" s="44" t="n">
        <v>24.15</v>
      </c>
      <c r="L22" s="1"/>
    </row>
    <row r="23" customFormat="false" ht="15" hidden="false" customHeight="true" outlineLevel="0" collapsed="false">
      <c r="A23" s="16"/>
      <c r="B23" s="8" t="s">
        <v>34</v>
      </c>
      <c r="C23" s="10"/>
      <c r="D23" s="8" t="s">
        <v>37</v>
      </c>
      <c r="E23" s="19" t="s">
        <v>36</v>
      </c>
      <c r="F23" s="20" t="n">
        <v>1.5</v>
      </c>
      <c r="G23" s="21" t="n">
        <v>1.88</v>
      </c>
      <c r="H23" s="22" t="n">
        <v>129</v>
      </c>
      <c r="I23" s="22" t="n">
        <v>4.25</v>
      </c>
      <c r="J23" s="22" t="n">
        <v>1.65</v>
      </c>
      <c r="K23" s="23" t="n">
        <v>21.25</v>
      </c>
      <c r="L23" s="1"/>
    </row>
    <row r="24" customFormat="false" ht="15" hidden="false" customHeight="true" outlineLevel="0" collapsed="false">
      <c r="A24" s="9" t="s">
        <v>55</v>
      </c>
      <c r="B24" s="9"/>
      <c r="C24" s="9"/>
      <c r="D24" s="9"/>
      <c r="E24" s="19" t="s">
        <v>56</v>
      </c>
      <c r="F24" s="45" t="n">
        <f aca="false">SUM(F17:F23)</f>
        <v>85.31</v>
      </c>
      <c r="G24" s="45" t="n">
        <f aca="false">SUM(G17:G23)</f>
        <v>106.64</v>
      </c>
      <c r="H24" s="45" t="n">
        <f aca="false">SUM(H17:H23)</f>
        <v>1379</v>
      </c>
      <c r="I24" s="45" t="n">
        <f aca="false">SUM(I17:I23)</f>
        <v>52.74</v>
      </c>
      <c r="J24" s="45" t="n">
        <f aca="false">SUM(J17:J23)</f>
        <v>61.782</v>
      </c>
      <c r="K24" s="45" t="n">
        <f aca="false">SUM(K17:K23)</f>
        <v>148.08</v>
      </c>
      <c r="L24" s="1"/>
    </row>
    <row r="25" customFormat="false" ht="30" hidden="false" customHeight="false" outlineLevel="0" collapsed="false">
      <c r="A25" s="46" t="s">
        <v>57</v>
      </c>
      <c r="B25" s="47" t="s">
        <v>58</v>
      </c>
      <c r="C25" s="47" t="s">
        <v>59</v>
      </c>
      <c r="D25" s="47" t="s">
        <v>60</v>
      </c>
      <c r="E25" s="48" t="s">
        <v>22</v>
      </c>
      <c r="F25" s="24" t="n">
        <v>19.36</v>
      </c>
      <c r="G25" s="24" t="n">
        <v>24.2</v>
      </c>
      <c r="H25" s="49" t="n">
        <v>640</v>
      </c>
      <c r="I25" s="49" t="n">
        <v>13.2</v>
      </c>
      <c r="J25" s="49" t="n">
        <v>28.72</v>
      </c>
      <c r="K25" s="50" t="n">
        <v>82.26</v>
      </c>
      <c r="L25" s="1"/>
    </row>
    <row r="26" customFormat="false" ht="30" hidden="false" customHeight="false" outlineLevel="0" collapsed="false">
      <c r="A26" s="46"/>
      <c r="B26" s="51" t="s">
        <v>61</v>
      </c>
      <c r="C26" s="47" t="s">
        <v>62</v>
      </c>
      <c r="D26" s="47" t="s">
        <v>63</v>
      </c>
      <c r="E26" s="48" t="s">
        <v>64</v>
      </c>
      <c r="F26" s="24" t="n">
        <v>13.44</v>
      </c>
      <c r="G26" s="24" t="n">
        <v>16.8</v>
      </c>
      <c r="H26" s="49" t="n">
        <v>60.45</v>
      </c>
      <c r="I26" s="49" t="n">
        <v>0.6</v>
      </c>
      <c r="J26" s="49" t="n">
        <v>0.6</v>
      </c>
      <c r="K26" s="50" t="n">
        <v>13.35</v>
      </c>
      <c r="L26" s="1"/>
    </row>
    <row r="27" customFormat="false" ht="45" hidden="false" customHeight="false" outlineLevel="0" collapsed="false">
      <c r="A27" s="46"/>
      <c r="B27" s="51" t="s">
        <v>65</v>
      </c>
      <c r="C27" s="51"/>
      <c r="D27" s="47" t="s">
        <v>66</v>
      </c>
      <c r="E27" s="48" t="s">
        <v>30</v>
      </c>
      <c r="F27" s="24" t="n">
        <v>16</v>
      </c>
      <c r="G27" s="24" t="n">
        <v>20</v>
      </c>
      <c r="H27" s="49" t="n">
        <v>83.4</v>
      </c>
      <c r="I27" s="49" t="n">
        <v>0.1</v>
      </c>
      <c r="J27" s="49" t="n">
        <v>0.2</v>
      </c>
      <c r="K27" s="50" t="n">
        <v>19.6</v>
      </c>
      <c r="L27" s="1"/>
    </row>
    <row r="28" customFormat="false" ht="15" hidden="false" customHeight="false" outlineLevel="0" collapsed="false">
      <c r="A28" s="46" t="s">
        <v>67</v>
      </c>
      <c r="B28" s="46"/>
      <c r="C28" s="46"/>
      <c r="D28" s="46"/>
      <c r="E28" s="52" t="s">
        <v>68</v>
      </c>
      <c r="F28" s="53" t="n">
        <f aca="false">SUM(F25:F27)</f>
        <v>48.8</v>
      </c>
      <c r="G28" s="53" t="n">
        <f aca="false">SUM(G25:G27)</f>
        <v>61</v>
      </c>
      <c r="H28" s="53" t="n">
        <f aca="false">SUM(H25:H27)</f>
        <v>783.85</v>
      </c>
      <c r="I28" s="53" t="n">
        <f aca="false">SUM(I25:I27)</f>
        <v>13.9</v>
      </c>
      <c r="J28" s="53" t="n">
        <f aca="false">SUM(J25:J27)</f>
        <v>29.52</v>
      </c>
      <c r="K28" s="53" t="n">
        <f aca="false">SUM(K25:K27)</f>
        <v>115.21</v>
      </c>
      <c r="L28" s="1"/>
    </row>
    <row r="29" customFormat="false" ht="15" hidden="false" customHeight="false" outlineLevel="0" collapsed="false">
      <c r="A29" s="54" t="s">
        <v>55</v>
      </c>
      <c r="B29" s="54"/>
      <c r="C29" s="54"/>
      <c r="D29" s="54"/>
      <c r="E29" s="55" t="s">
        <v>69</v>
      </c>
      <c r="F29" s="53" t="n">
        <f aca="false">F28+F24+F16</f>
        <v>184.8</v>
      </c>
      <c r="G29" s="53" t="n">
        <f aca="false">G28+G24+G16</f>
        <v>231</v>
      </c>
      <c r="H29" s="53" t="n">
        <f aca="false">H28+H24+H16</f>
        <v>2915.77</v>
      </c>
      <c r="I29" s="53" t="n">
        <f aca="false">I28+I24+I16</f>
        <v>94.16</v>
      </c>
      <c r="J29" s="53" t="n">
        <f aca="false">J28+J24+J16</f>
        <v>121.202</v>
      </c>
      <c r="K29" s="53" t="n">
        <f aca="false">K28+K24+K16</f>
        <v>376.22</v>
      </c>
      <c r="L29" s="1"/>
    </row>
    <row r="30" customFormat="false" ht="24" hidden="false" customHeight="true" outlineLevel="0" collapsed="false">
      <c r="A30" s="56" t="s">
        <v>70</v>
      </c>
      <c r="B30" s="56"/>
      <c r="C30" s="57" t="n">
        <f aca="false">F29</f>
        <v>184.8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15" hidden="false" customHeight="true" outlineLevel="0" collapsed="false">
      <c r="A31" s="56" t="s">
        <v>71</v>
      </c>
      <c r="B31" s="56"/>
      <c r="C31" s="57" t="n">
        <f aca="false">G29-F29</f>
        <v>46.2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30" hidden="false" customHeight="true" outlineLevel="0" collapsed="false">
      <c r="A32" s="6" t="s">
        <v>72</v>
      </c>
      <c r="B32" s="6"/>
      <c r="C32" s="57" t="n">
        <f aca="false">G29</f>
        <v>231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false" outlineLevel="0" collapsed="false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6:D16"/>
    <mergeCell ref="A24:D24"/>
    <mergeCell ref="A25:A27"/>
    <mergeCell ref="A28:D28"/>
    <mergeCell ref="A29:D29"/>
    <mergeCell ref="A30:B30"/>
    <mergeCell ref="A31:B31"/>
    <mergeCell ref="A32:B32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2025-07-03T11:54:52Z</cp:lastPrinted>
  <dcterms:modified xsi:type="dcterms:W3CDTF">2025-07-03T11:55:23Z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