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7.24(11-17)" sheetId="1" state="visible" r:id="rId3"/>
    <sheet name="02.07.24(6,6-10)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<sst xmlns="http://schemas.openxmlformats.org/spreadsheetml/2006/main" count="172" uniqueCount="76">
  <si>
    <t xml:space="preserve">УТВЕРЖДАЮ</t>
  </si>
  <si>
    <t xml:space="preserve">Директор МБОУ гимназии №30 г.Ставрополя</t>
  </si>
  <si>
    <t xml:space="preserve"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</si>
  <si>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</si>
  <si>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</si>
  <si>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«02» июля 2025 г. ( для учащихся в возрасте от 12 лет)</t>
  </si>
  <si>
    <t xml:space="preserve"> на одного учащегося в возрасте от 12 лет</t>
  </si>
  <si>
    <t xml:space="preserve">Прием пищи</t>
  </si>
  <si>
    <t xml:space="preserve">Раздел</t>
  </si>
  <si>
    <t xml:space="preserve">№ рецепт</t>
  </si>
  <si>
    <t xml:space="preserve">Наименование Блюда</t>
  </si>
  <si>
    <t xml:space="preserve">Выход блюда</t>
  </si>
  <si>
    <t xml:space="preserve">Цена без наценки</t>
  </si>
  <si>
    <t xml:space="preserve">Цена с наценк.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</si>
  <si>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</si>
  <si>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</si>
  <si>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</si>
  <si>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</si>
  <si>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</si>
  <si>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 211 сб.2015г.</t>
  </si>
  <si>
    <t xml:space="preserve">Омлет с сыром</t>
  </si>
  <si>
    <t xml:space="preserve">1/170/20</t>
  </si>
  <si>
    <t xml:space="preserve">№73 сб.2015г.</t>
  </si>
  <si>
    <t xml:space="preserve">Икра кабачковая из свежих овощей</t>
  </si>
  <si>
    <t xml:space="preserve">1/100</t>
  </si>
  <si>
    <t xml:space="preserve">№349 сб.2015г.</t>
  </si>
  <si>
    <t xml:space="preserve">Компот из смеси сухофруктов</t>
  </si>
  <si>
    <t xml:space="preserve">1/200</t>
  </si>
  <si>
    <t xml:space="preserve">хлеб</t>
  </si>
  <si>
    <t xml:space="preserve">Хлеб пшеничный</t>
  </si>
  <si>
    <t xml:space="preserve">1/50</t>
  </si>
  <si>
    <t xml:space="preserve">Хлеб ржаной</t>
  </si>
  <si>
    <t xml:space="preserve">Итого завтрак</t>
  </si>
  <si>
    <t xml:space="preserve">590</t>
  </si>
  <si>
    <t xml:space="preserve">Обед</t>
  </si>
  <si>
    <t xml:space="preserve">Овощи натуральные</t>
  </si>
  <si>
    <t xml:space="preserve">№71 сб.2015г.</t>
  </si>
  <si>
    <t xml:space="preserve">Овощи натуральные свежие (Огурцы)</t>
  </si>
  <si>
    <t xml:space="preserve">1 блюдо</t>
  </si>
  <si>
    <t xml:space="preserve">№113 сб.2015г.</t>
  </si>
  <si>
    <t xml:space="preserve">Суп-лапша домашняя</t>
  </si>
  <si>
    <t xml:space="preserve">1/250</t>
  </si>
  <si>
    <t xml:space="preserve">2 блюдо</t>
  </si>
  <si>
    <t xml:space="preserve">№290 сб.2015г.</t>
  </si>
  <si>
    <t xml:space="preserve">Птица, тушенная                                                                               в соусе сметанном</t>
  </si>
  <si>
    <t xml:space="preserve">1/100/75</t>
  </si>
  <si>
    <t xml:space="preserve">№330 сб.2015г.</t>
  </si>
  <si>
    <t xml:space="preserve">3 блюдо</t>
  </si>
  <si>
    <t xml:space="preserve">№302 сб.2015г.</t>
  </si>
  <si>
    <t xml:space="preserve">Каша гречневая рассыпчатая с маслом сливочным "Крестьянским" 72.5%</t>
  </si>
  <si>
    <t xml:space="preserve">1/194/7</t>
  </si>
  <si>
    <t xml:space="preserve">№344 сб.2015г.</t>
  </si>
  <si>
    <t xml:space="preserve">Компот из свежих плодов</t>
  </si>
  <si>
    <t xml:space="preserve">ИТОГО</t>
  </si>
  <si>
    <t xml:space="preserve">1006</t>
  </si>
  <si>
    <t xml:space="preserve">Полдник</t>
  </si>
  <si>
    <t xml:space="preserve">Десерт</t>
  </si>
  <si>
    <t xml:space="preserve">Кондитерское изделие (зефир)</t>
  </si>
  <si>
    <t xml:space="preserve">1/75</t>
  </si>
  <si>
    <t xml:space="preserve">Фрукты</t>
  </si>
  <si>
    <t xml:space="preserve">№338 сб.2015г.</t>
  </si>
  <si>
    <t xml:space="preserve">Фрукты свежие (яблоко) калиброванные</t>
  </si>
  <si>
    <t xml:space="preserve">1/150</t>
  </si>
  <si>
    <t xml:space="preserve">Напитки</t>
  </si>
  <si>
    <t xml:space="preserve">Сок фруктовый в индивидуальной упаковке (яблоко, виноград, яблоко-виноград, мультифрукт)</t>
  </si>
  <si>
    <t xml:space="preserve">итого полдник</t>
  </si>
  <si>
    <t xml:space="preserve">425</t>
  </si>
  <si>
    <t xml:space="preserve">2021</t>
  </si>
  <si>
    <t xml:space="preserve">Без наценки</t>
  </si>
  <si>
    <t xml:space="preserve">Наценка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</si>
  <si>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</si>
  <si>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</si>
  <si>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Бутусов В.С.</t>
  </si>
  <si>
    <t xml:space="preserve">Экономист по ценам  ИПКарпачев В.Б.___________  Миргородская Л.А.</t>
  </si>
  <si>
    <t xml:space="preserve"> «02» июля 2025 г. ( для учащихся в возрасте от 7 до 11лет)</t>
  </si>
  <si>
    <t xml:space="preserve"> на одного учащегося в возрасте от 7 до 11 лет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</si>
</sst>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#,##0.00"/>
    <numFmt numFmtId="167" formatCode="@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/>
      <c r="C10" s="9" t="s">
        <v>19</v>
      </c>
      <c r="D10" s="8" t="s">
        <v>20</v>
      </c>
      <c r="E10" s="9" t="s">
        <v>21</v>
      </c>
      <c r="F10" s="10" t="n">
        <v>39.75</v>
      </c>
      <c r="G10" s="11" t="n">
        <v>49.69</v>
      </c>
      <c r="H10" s="12" t="n">
        <v>440.14</v>
      </c>
      <c r="I10" s="12" t="n">
        <v>22.7</v>
      </c>
      <c r="J10" s="12" t="n">
        <v>29.4</v>
      </c>
      <c r="K10" s="13" t="n">
        <v>3.23</v>
      </c>
      <c r="L10" s="1"/>
    </row>
    <row r="11" customFormat="false" ht="25.5" hidden="false" customHeight="false" outlineLevel="0" collapsed="false">
      <c r="A11" s="7"/>
      <c r="B11" s="8"/>
      <c r="C11" s="9" t="s">
        <v>22</v>
      </c>
      <c r="D11" s="8" t="s">
        <v>23</v>
      </c>
      <c r="E11" s="14" t="s">
        <v>24</v>
      </c>
      <c r="F11" s="10" t="n">
        <v>7.53</v>
      </c>
      <c r="G11" s="11" t="n">
        <v>9.41</v>
      </c>
      <c r="H11" s="12" t="n">
        <v>133.8</v>
      </c>
      <c r="I11" s="12" t="n">
        <v>2.73</v>
      </c>
      <c r="J11" s="12" t="n">
        <v>7.19</v>
      </c>
      <c r="K11" s="13" t="n">
        <v>14.5</v>
      </c>
      <c r="L11" s="1"/>
    </row>
    <row r="12" customFormat="false" ht="25.5" hidden="false" customHeight="false" outlineLevel="0" collapsed="false">
      <c r="A12" s="7"/>
      <c r="B12" s="8"/>
      <c r="C12" s="9" t="s">
        <v>25</v>
      </c>
      <c r="D12" s="8" t="s">
        <v>26</v>
      </c>
      <c r="E12" s="14" t="s">
        <v>27</v>
      </c>
      <c r="F12" s="10" t="n">
        <v>3.59</v>
      </c>
      <c r="G12" s="11" t="n">
        <v>4.48</v>
      </c>
      <c r="H12" s="12" t="n">
        <v>132.8</v>
      </c>
      <c r="I12" s="12" t="n">
        <v>0.66</v>
      </c>
      <c r="J12" s="12" t="n">
        <v>0.09</v>
      </c>
      <c r="K12" s="13" t="n">
        <v>32.01</v>
      </c>
      <c r="L12" s="1"/>
    </row>
    <row r="13" customFormat="false" ht="15" hidden="false" customHeight="true" outlineLevel="0" collapsed="false">
      <c r="A13" s="7"/>
      <c r="B13" s="8" t="s">
        <v>28</v>
      </c>
      <c r="C13" s="9"/>
      <c r="D13" s="8" t="s">
        <v>29</v>
      </c>
      <c r="E13" s="14" t="s">
        <v>30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28</v>
      </c>
      <c r="C14" s="9"/>
      <c r="D14" s="8" t="s">
        <v>31</v>
      </c>
      <c r="E14" s="16" t="s">
        <v>30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32</v>
      </c>
      <c r="B15" s="21"/>
      <c r="C15" s="21"/>
      <c r="D15" s="21"/>
      <c r="E15" s="22" t="s">
        <v>33</v>
      </c>
      <c r="F15" s="23" t="n">
        <f aca="false">SUM(F10:F14)</f>
        <v>53.57</v>
      </c>
      <c r="G15" s="24" t="n">
        <f aca="false">SUM(G10:G14)</f>
        <v>66.96</v>
      </c>
      <c r="H15" s="24" t="n">
        <v>823.64</v>
      </c>
      <c r="I15" s="24" t="n">
        <v>30.04</v>
      </c>
      <c r="J15" s="24" t="n">
        <v>37.18</v>
      </c>
      <c r="K15" s="24" t="n">
        <v>73.89</v>
      </c>
      <c r="L15" s="1"/>
    </row>
    <row r="16" customFormat="false" ht="38.25" hidden="false" customHeight="false" outlineLevel="0" collapsed="false">
      <c r="A16" s="7" t="s">
        <v>34</v>
      </c>
      <c r="B16" s="8" t="s">
        <v>35</v>
      </c>
      <c r="C16" s="9" t="s">
        <v>36</v>
      </c>
      <c r="D16" s="8" t="s">
        <v>37</v>
      </c>
      <c r="E16" s="14" t="s">
        <v>24</v>
      </c>
      <c r="F16" s="12" t="n">
        <v>6.4</v>
      </c>
      <c r="G16" s="12" t="n">
        <v>8</v>
      </c>
      <c r="H16" s="12" t="n">
        <v>5</v>
      </c>
      <c r="I16" s="12" t="n">
        <v>0.4</v>
      </c>
      <c r="J16" s="12" t="n">
        <v>0.05</v>
      </c>
      <c r="K16" s="13" t="n">
        <v>0.85</v>
      </c>
      <c r="L16" s="1"/>
    </row>
    <row r="17" customFormat="false" ht="27.75" hidden="false" customHeight="true" outlineLevel="0" collapsed="false">
      <c r="A17" s="7"/>
      <c r="B17" s="8" t="s">
        <v>38</v>
      </c>
      <c r="C17" s="9" t="s">
        <v>39</v>
      </c>
      <c r="D17" s="25" t="s">
        <v>40</v>
      </c>
      <c r="E17" s="26" t="s">
        <v>41</v>
      </c>
      <c r="F17" s="27" t="n">
        <v>3.72</v>
      </c>
      <c r="G17" s="28" t="n">
        <v>4.65</v>
      </c>
      <c r="H17" s="29" t="n">
        <v>963.5</v>
      </c>
      <c r="I17" s="30" t="n">
        <v>32.99</v>
      </c>
      <c r="J17" s="30" t="n">
        <v>15.26</v>
      </c>
      <c r="K17" s="29" t="n">
        <v>148.09</v>
      </c>
      <c r="L17" s="1"/>
    </row>
    <row r="18" customFormat="false" ht="25.5" hidden="false" customHeight="true" outlineLevel="0" collapsed="false">
      <c r="A18" s="7"/>
      <c r="B18" s="8" t="s">
        <v>42</v>
      </c>
      <c r="C18" s="9" t="s">
        <v>43</v>
      </c>
      <c r="D18" s="31" t="s">
        <v>44</v>
      </c>
      <c r="E18" s="26" t="s">
        <v>45</v>
      </c>
      <c r="F18" s="27" t="n">
        <v>55.59</v>
      </c>
      <c r="G18" s="28" t="n">
        <v>69.49</v>
      </c>
      <c r="H18" s="29" t="n">
        <v>164</v>
      </c>
      <c r="I18" s="30" t="n">
        <v>12.12</v>
      </c>
      <c r="J18" s="30" t="n">
        <v>11.52</v>
      </c>
      <c r="K18" s="29" t="n">
        <v>2.93</v>
      </c>
      <c r="L18" s="1"/>
    </row>
    <row r="19" customFormat="false" ht="25.5" hidden="false" customHeight="false" outlineLevel="0" collapsed="false">
      <c r="A19" s="7"/>
      <c r="B19" s="8"/>
      <c r="C19" s="9" t="s">
        <v>46</v>
      </c>
      <c r="D19" s="31"/>
      <c r="E19" s="26"/>
      <c r="F19" s="27"/>
      <c r="G19" s="28"/>
      <c r="H19" s="29" t="n">
        <v>55.6</v>
      </c>
      <c r="I19" s="30" t="n">
        <v>1.05</v>
      </c>
      <c r="J19" s="30" t="n">
        <v>3.75</v>
      </c>
      <c r="K19" s="29" t="n">
        <v>4.4</v>
      </c>
      <c r="L19" s="1"/>
    </row>
    <row r="20" customFormat="false" ht="30" hidden="false" customHeight="false" outlineLevel="0" collapsed="false">
      <c r="A20" s="7"/>
      <c r="B20" s="8" t="s">
        <v>47</v>
      </c>
      <c r="C20" s="9" t="s">
        <v>48</v>
      </c>
      <c r="D20" s="32" t="s">
        <v>49</v>
      </c>
      <c r="E20" s="33" t="s">
        <v>50</v>
      </c>
      <c r="F20" s="27" t="n">
        <v>7.03</v>
      </c>
      <c r="G20" s="28" t="n">
        <v>8.79</v>
      </c>
      <c r="H20" s="29" t="n">
        <v>325</v>
      </c>
      <c r="I20" s="30" t="n">
        <v>11.46</v>
      </c>
      <c r="J20" s="30" t="n">
        <v>8.12</v>
      </c>
      <c r="K20" s="29" t="n">
        <v>51.52</v>
      </c>
      <c r="L20" s="1"/>
    </row>
    <row r="21" customFormat="false" ht="25.5" hidden="false" customHeight="false" outlineLevel="0" collapsed="false">
      <c r="A21" s="7"/>
      <c r="B21" s="8"/>
      <c r="C21" s="9" t="s">
        <v>51</v>
      </c>
      <c r="D21" s="32" t="s">
        <v>52</v>
      </c>
      <c r="E21" s="33" t="s">
        <v>27</v>
      </c>
      <c r="F21" s="27" t="n">
        <v>6.99</v>
      </c>
      <c r="G21" s="28" t="n">
        <v>8.73</v>
      </c>
      <c r="H21" s="29" t="n">
        <v>114.6</v>
      </c>
      <c r="I21" s="30" t="n">
        <v>0.16</v>
      </c>
      <c r="J21" s="30" t="n">
        <v>0.16</v>
      </c>
      <c r="K21" s="29" t="n">
        <v>27.88</v>
      </c>
      <c r="L21" s="1"/>
    </row>
    <row r="22" customFormat="false" ht="15" hidden="false" customHeight="true" outlineLevel="0" collapsed="false">
      <c r="A22" s="7"/>
      <c r="B22" s="8" t="s">
        <v>28</v>
      </c>
      <c r="C22" s="9"/>
      <c r="D22" s="8" t="s">
        <v>29</v>
      </c>
      <c r="E22" s="14" t="s">
        <v>30</v>
      </c>
      <c r="F22" s="10" t="n">
        <v>1.2</v>
      </c>
      <c r="G22" s="11" t="n">
        <v>1.5</v>
      </c>
      <c r="H22" s="12" t="n">
        <v>116.9</v>
      </c>
      <c r="I22" s="12" t="n">
        <v>3.95</v>
      </c>
      <c r="J22" s="12" t="n">
        <v>0.5</v>
      </c>
      <c r="K22" s="13" t="n">
        <v>24.15</v>
      </c>
      <c r="L22" s="1"/>
    </row>
    <row r="23" customFormat="false" ht="15" hidden="false" customHeight="true" outlineLevel="0" collapsed="false">
      <c r="A23" s="15"/>
      <c r="B23" s="8" t="s">
        <v>28</v>
      </c>
      <c r="C23" s="9"/>
      <c r="D23" s="8" t="s">
        <v>31</v>
      </c>
      <c r="E23" s="16" t="s">
        <v>30</v>
      </c>
      <c r="F23" s="17" t="n">
        <v>1.5</v>
      </c>
      <c r="G23" s="18" t="n">
        <v>1.88</v>
      </c>
      <c r="H23" s="19" t="n">
        <v>129</v>
      </c>
      <c r="I23" s="19" t="n">
        <v>4.25</v>
      </c>
      <c r="J23" s="19" t="n">
        <v>1.65</v>
      </c>
      <c r="K23" s="20" t="n">
        <v>21.25</v>
      </c>
      <c r="L23" s="1"/>
    </row>
    <row r="24" customFormat="false" ht="15" hidden="false" customHeight="true" outlineLevel="0" collapsed="false">
      <c r="A24" s="34" t="s">
        <v>53</v>
      </c>
      <c r="B24" s="34"/>
      <c r="C24" s="34"/>
      <c r="D24" s="34"/>
      <c r="E24" s="16" t="s">
        <v>54</v>
      </c>
      <c r="F24" s="35" t="n">
        <f aca="false">SUM(F16:F23)</f>
        <v>82.43</v>
      </c>
      <c r="G24" s="35" t="n">
        <f aca="false">SUM(G16:G23)</f>
        <v>103.04</v>
      </c>
      <c r="H24" s="35" t="n">
        <f aca="false">SUM(H16:H23)</f>
        <v>1873.6</v>
      </c>
      <c r="I24" s="35" t="n">
        <f aca="false">SUM(I16:I23)</f>
        <v>66.38</v>
      </c>
      <c r="J24" s="35" t="n">
        <f aca="false">SUM(J16:J23)</f>
        <v>41.01</v>
      </c>
      <c r="K24" s="35" t="n">
        <f aca="false">SUM(K16:K23)</f>
        <v>281.07</v>
      </c>
      <c r="L24" s="1"/>
    </row>
    <row r="25" customFormat="false" ht="15" hidden="false" customHeight="false" outlineLevel="0" collapsed="false">
      <c r="A25" s="36" t="s">
        <v>55</v>
      </c>
      <c r="B25" s="37" t="s">
        <v>56</v>
      </c>
      <c r="C25" s="38"/>
      <c r="D25" s="37" t="s">
        <v>57</v>
      </c>
      <c r="E25" s="39" t="s">
        <v>58</v>
      </c>
      <c r="F25" s="40" t="n">
        <v>14.8</v>
      </c>
      <c r="G25" s="40" t="n">
        <v>18.5</v>
      </c>
      <c r="H25" s="41" t="n">
        <v>244.5</v>
      </c>
      <c r="I25" s="41" t="n">
        <v>0.6</v>
      </c>
      <c r="J25" s="41" t="n">
        <v>0.1</v>
      </c>
      <c r="K25" s="42" t="n">
        <v>59.85</v>
      </c>
      <c r="L25" s="1"/>
    </row>
    <row r="26" customFormat="false" ht="30" hidden="false" customHeight="false" outlineLevel="0" collapsed="false">
      <c r="A26" s="36"/>
      <c r="B26" s="38" t="s">
        <v>59</v>
      </c>
      <c r="C26" s="37" t="s">
        <v>60</v>
      </c>
      <c r="D26" s="37" t="s">
        <v>61</v>
      </c>
      <c r="E26" s="39" t="s">
        <v>62</v>
      </c>
      <c r="F26" s="40" t="n">
        <v>18</v>
      </c>
      <c r="G26" s="40" t="n">
        <v>22.5</v>
      </c>
      <c r="H26" s="41" t="n">
        <v>60.45</v>
      </c>
      <c r="I26" s="41" t="n">
        <v>0.6</v>
      </c>
      <c r="J26" s="41" t="n">
        <v>0.6</v>
      </c>
      <c r="K26" s="42" t="n">
        <v>13.35</v>
      </c>
      <c r="L26" s="1"/>
    </row>
    <row r="27" customFormat="false" ht="45" hidden="false" customHeight="false" outlineLevel="0" collapsed="false">
      <c r="A27" s="36"/>
      <c r="B27" s="38" t="s">
        <v>63</v>
      </c>
      <c r="C27" s="38"/>
      <c r="D27" s="37" t="s">
        <v>64</v>
      </c>
      <c r="E27" s="39" t="s">
        <v>27</v>
      </c>
      <c r="F27" s="40" t="n">
        <v>16</v>
      </c>
      <c r="G27" s="40" t="n">
        <v>20</v>
      </c>
      <c r="H27" s="41" t="n">
        <v>83.4</v>
      </c>
      <c r="I27" s="41" t="n">
        <v>0.1</v>
      </c>
      <c r="J27" s="41" t="n">
        <v>0.2</v>
      </c>
      <c r="K27" s="42" t="n">
        <v>19.6</v>
      </c>
      <c r="L27" s="1"/>
    </row>
    <row r="28" customFormat="false" ht="15" hidden="false" customHeight="false" outlineLevel="0" collapsed="false">
      <c r="A28" s="36" t="s">
        <v>65</v>
      </c>
      <c r="B28" s="36"/>
      <c r="C28" s="36"/>
      <c r="D28" s="36"/>
      <c r="E28" s="43" t="s">
        <v>66</v>
      </c>
      <c r="F28" s="44" t="n">
        <f aca="false">SUM(F25:F27)</f>
        <v>48.8</v>
      </c>
      <c r="G28" s="44" t="n">
        <f aca="false">SUM(G25:G27)</f>
        <v>61</v>
      </c>
      <c r="H28" s="41" t="n">
        <f aca="false">SUM(H25:H27)</f>
        <v>388.35</v>
      </c>
      <c r="I28" s="41" t="n">
        <f aca="false">SUM(I25:I27)</f>
        <v>1.3</v>
      </c>
      <c r="J28" s="41" t="n">
        <f aca="false">SUM(J25:J27)</f>
        <v>0.9</v>
      </c>
      <c r="K28" s="41" t="n">
        <f aca="false">SUM(K25:K27)</f>
        <v>92.8</v>
      </c>
      <c r="L28" s="1"/>
    </row>
    <row r="29" customFormat="false" ht="15" hidden="false" customHeight="false" outlineLevel="0" collapsed="false">
      <c r="A29" s="45" t="s">
        <v>53</v>
      </c>
      <c r="B29" s="45"/>
      <c r="C29" s="45"/>
      <c r="D29" s="45"/>
      <c r="E29" s="46" t="s">
        <v>67</v>
      </c>
      <c r="F29" s="44" t="n">
        <f aca="false">F28+F24+F15</f>
        <v>184.8</v>
      </c>
      <c r="G29" s="44" t="n">
        <f aca="false">G28+G24+G15</f>
        <v>231</v>
      </c>
      <c r="H29" s="12" t="n">
        <f aca="false">H28+H24+H15</f>
        <v>3085.59</v>
      </c>
      <c r="I29" s="12" t="n">
        <f aca="false">I28+I24+I15</f>
        <v>97.72</v>
      </c>
      <c r="J29" s="12" t="n">
        <f aca="false">J28+J24+J15</f>
        <v>79.09</v>
      </c>
      <c r="K29" s="12" t="n">
        <f aca="false">K28+K24+K15</f>
        <v>447.76</v>
      </c>
      <c r="L29" s="1"/>
    </row>
    <row r="30" customFormat="false" ht="24" hidden="false" customHeight="true" outlineLevel="0" collapsed="false">
      <c r="A30" s="47" t="s">
        <v>68</v>
      </c>
      <c r="B30" s="47"/>
      <c r="C30" s="48" t="n">
        <f aca="false">F29</f>
        <v>184.8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47" t="s">
        <v>69</v>
      </c>
      <c r="B31" s="47"/>
      <c r="C31" s="48" t="n">
        <f aca="false">G29-F29</f>
        <v>46.2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6" t="s">
        <v>70</v>
      </c>
      <c r="B32" s="6"/>
      <c r="C32" s="48" t="n">
        <f aca="false">G29</f>
        <v>231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4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D18:D19"/>
    <mergeCell ref="E18:E19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T35" activeCellId="0" sqref="T35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74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75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/>
      <c r="C10" s="9" t="s">
        <v>19</v>
      </c>
      <c r="D10" s="8" t="s">
        <v>20</v>
      </c>
      <c r="E10" s="9" t="s">
        <v>21</v>
      </c>
      <c r="F10" s="10" t="n">
        <v>32.47</v>
      </c>
      <c r="G10" s="11" t="n">
        <v>40.58</v>
      </c>
      <c r="H10" s="12" t="n">
        <v>440.14</v>
      </c>
      <c r="I10" s="12" t="n">
        <v>22.7</v>
      </c>
      <c r="J10" s="12" t="n">
        <v>29.4</v>
      </c>
      <c r="K10" s="13" t="n">
        <v>3.23</v>
      </c>
      <c r="L10" s="1"/>
    </row>
    <row r="11" customFormat="false" ht="25.5" hidden="false" customHeight="false" outlineLevel="0" collapsed="false">
      <c r="A11" s="7"/>
      <c r="B11" s="8"/>
      <c r="C11" s="9" t="s">
        <v>22</v>
      </c>
      <c r="D11" s="8" t="s">
        <v>23</v>
      </c>
      <c r="E11" s="14" t="s">
        <v>24</v>
      </c>
      <c r="F11" s="10" t="n">
        <v>7.53</v>
      </c>
      <c r="G11" s="11" t="n">
        <v>9.41</v>
      </c>
      <c r="H11" s="12" t="n">
        <v>133.8</v>
      </c>
      <c r="I11" s="12" t="n">
        <v>2.73</v>
      </c>
      <c r="J11" s="12" t="n">
        <v>7.19</v>
      </c>
      <c r="K11" s="13" t="n">
        <v>14.5</v>
      </c>
      <c r="L11" s="1"/>
    </row>
    <row r="12" customFormat="false" ht="25.5" hidden="false" customHeight="false" outlineLevel="0" collapsed="false">
      <c r="A12" s="7"/>
      <c r="B12" s="8"/>
      <c r="C12" s="9" t="s">
        <v>25</v>
      </c>
      <c r="D12" s="8" t="s">
        <v>26</v>
      </c>
      <c r="E12" s="14" t="s">
        <v>27</v>
      </c>
      <c r="F12" s="10" t="n">
        <v>3.58</v>
      </c>
      <c r="G12" s="11" t="n">
        <v>4.48</v>
      </c>
      <c r="H12" s="12" t="n">
        <v>132.8</v>
      </c>
      <c r="I12" s="12" t="n">
        <v>0.66</v>
      </c>
      <c r="J12" s="12" t="n">
        <v>0.09</v>
      </c>
      <c r="K12" s="13" t="n">
        <v>32.01</v>
      </c>
      <c r="L12" s="1"/>
    </row>
    <row r="13" customFormat="false" ht="15" hidden="false" customHeight="true" outlineLevel="0" collapsed="false">
      <c r="A13" s="7"/>
      <c r="B13" s="8" t="s">
        <v>28</v>
      </c>
      <c r="C13" s="9"/>
      <c r="D13" s="8" t="s">
        <v>29</v>
      </c>
      <c r="E13" s="14" t="s">
        <v>30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28</v>
      </c>
      <c r="C14" s="9"/>
      <c r="D14" s="8" t="s">
        <v>31</v>
      </c>
      <c r="E14" s="16" t="s">
        <v>30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32</v>
      </c>
      <c r="B15" s="21"/>
      <c r="C15" s="21"/>
      <c r="D15" s="21"/>
      <c r="E15" s="22" t="s">
        <v>33</v>
      </c>
      <c r="F15" s="23" t="n">
        <f aca="false">SUM(F10:F14)</f>
        <v>46.28</v>
      </c>
      <c r="G15" s="24" t="n">
        <f aca="false">SUM(G10:G14)</f>
        <v>57.85</v>
      </c>
      <c r="H15" s="24" t="n">
        <v>823.64</v>
      </c>
      <c r="I15" s="24" t="n">
        <v>30.04</v>
      </c>
      <c r="J15" s="24" t="n">
        <v>37.18</v>
      </c>
      <c r="K15" s="24" t="n">
        <v>73.89</v>
      </c>
      <c r="L15" s="1"/>
    </row>
    <row r="16" customFormat="false" ht="38.25" hidden="false" customHeight="false" outlineLevel="0" collapsed="false">
      <c r="A16" s="7" t="s">
        <v>34</v>
      </c>
      <c r="B16" s="8" t="s">
        <v>35</v>
      </c>
      <c r="C16" s="9" t="s">
        <v>36</v>
      </c>
      <c r="D16" s="8" t="s">
        <v>37</v>
      </c>
      <c r="E16" s="14" t="s">
        <v>24</v>
      </c>
      <c r="F16" s="12" t="n">
        <v>6.4</v>
      </c>
      <c r="G16" s="12" t="n">
        <v>8</v>
      </c>
      <c r="H16" s="12" t="n">
        <v>5</v>
      </c>
      <c r="I16" s="12" t="n">
        <v>0.4</v>
      </c>
      <c r="J16" s="12" t="n">
        <v>0.05</v>
      </c>
      <c r="K16" s="13" t="n">
        <v>0.85</v>
      </c>
      <c r="L16" s="1"/>
    </row>
    <row r="17" customFormat="false" ht="27.75" hidden="false" customHeight="true" outlineLevel="0" collapsed="false">
      <c r="A17" s="7"/>
      <c r="B17" s="8" t="s">
        <v>38</v>
      </c>
      <c r="C17" s="9" t="s">
        <v>39</v>
      </c>
      <c r="D17" s="25" t="s">
        <v>40</v>
      </c>
      <c r="E17" s="26" t="s">
        <v>41</v>
      </c>
      <c r="F17" s="27" t="n">
        <v>3.72</v>
      </c>
      <c r="G17" s="28" t="n">
        <v>4.65</v>
      </c>
      <c r="H17" s="29" t="n">
        <v>963.5</v>
      </c>
      <c r="I17" s="30" t="n">
        <v>32.99</v>
      </c>
      <c r="J17" s="30" t="n">
        <v>15.26</v>
      </c>
      <c r="K17" s="29" t="n">
        <v>148.09</v>
      </c>
      <c r="L17" s="1"/>
    </row>
    <row r="18" customFormat="false" ht="25.5" hidden="false" customHeight="true" outlineLevel="0" collapsed="false">
      <c r="A18" s="7"/>
      <c r="B18" s="8" t="s">
        <v>42</v>
      </c>
      <c r="C18" s="9" t="s">
        <v>43</v>
      </c>
      <c r="D18" s="31" t="s">
        <v>44</v>
      </c>
      <c r="E18" s="26" t="s">
        <v>45</v>
      </c>
      <c r="F18" s="27" t="n">
        <v>42.61</v>
      </c>
      <c r="G18" s="28" t="n">
        <v>53.26</v>
      </c>
      <c r="H18" s="29" t="n">
        <v>164</v>
      </c>
      <c r="I18" s="30" t="n">
        <v>12.12</v>
      </c>
      <c r="J18" s="30" t="n">
        <v>11.52</v>
      </c>
      <c r="K18" s="29" t="n">
        <v>2.93</v>
      </c>
      <c r="L18" s="1"/>
    </row>
    <row r="19" customFormat="false" ht="25.5" hidden="false" customHeight="false" outlineLevel="0" collapsed="false">
      <c r="A19" s="7"/>
      <c r="B19" s="8"/>
      <c r="C19" s="9" t="s">
        <v>46</v>
      </c>
      <c r="D19" s="31"/>
      <c r="E19" s="26"/>
      <c r="F19" s="27"/>
      <c r="G19" s="28"/>
      <c r="H19" s="29" t="n">
        <v>55.6</v>
      </c>
      <c r="I19" s="30" t="n">
        <v>1.05</v>
      </c>
      <c r="J19" s="30" t="n">
        <v>3.75</v>
      </c>
      <c r="K19" s="29" t="n">
        <v>4.4</v>
      </c>
      <c r="L19" s="1"/>
    </row>
    <row r="20" customFormat="false" ht="30" hidden="false" customHeight="false" outlineLevel="0" collapsed="false">
      <c r="A20" s="7"/>
      <c r="B20" s="8" t="s">
        <v>47</v>
      </c>
      <c r="C20" s="9" t="s">
        <v>48</v>
      </c>
      <c r="D20" s="32" t="s">
        <v>49</v>
      </c>
      <c r="E20" s="33" t="s">
        <v>50</v>
      </c>
      <c r="F20" s="27" t="n">
        <v>7.03</v>
      </c>
      <c r="G20" s="28" t="n">
        <v>8.79</v>
      </c>
      <c r="H20" s="29" t="n">
        <v>325</v>
      </c>
      <c r="I20" s="30" t="n">
        <v>11.46</v>
      </c>
      <c r="J20" s="30" t="n">
        <v>8.12</v>
      </c>
      <c r="K20" s="29" t="n">
        <v>51.52</v>
      </c>
      <c r="L20" s="1"/>
    </row>
    <row r="21" customFormat="false" ht="25.5" hidden="false" customHeight="false" outlineLevel="0" collapsed="false">
      <c r="A21" s="7"/>
      <c r="B21" s="8"/>
      <c r="C21" s="9" t="s">
        <v>51</v>
      </c>
      <c r="D21" s="32" t="s">
        <v>52</v>
      </c>
      <c r="E21" s="33" t="s">
        <v>27</v>
      </c>
      <c r="F21" s="27" t="n">
        <v>6.99</v>
      </c>
      <c r="G21" s="28" t="n">
        <v>8.73</v>
      </c>
      <c r="H21" s="29" t="n">
        <v>114.6</v>
      </c>
      <c r="I21" s="30" t="n">
        <v>0.16</v>
      </c>
      <c r="J21" s="30" t="n">
        <v>0.16</v>
      </c>
      <c r="K21" s="29" t="n">
        <v>27.88</v>
      </c>
      <c r="L21" s="1"/>
    </row>
    <row r="22" customFormat="false" ht="15" hidden="false" customHeight="true" outlineLevel="0" collapsed="false">
      <c r="A22" s="7"/>
      <c r="B22" s="8" t="s">
        <v>28</v>
      </c>
      <c r="C22" s="9"/>
      <c r="D22" s="8" t="s">
        <v>29</v>
      </c>
      <c r="E22" s="14" t="s">
        <v>30</v>
      </c>
      <c r="F22" s="10" t="n">
        <v>1.2</v>
      </c>
      <c r="G22" s="11" t="n">
        <v>1.5</v>
      </c>
      <c r="H22" s="12" t="n">
        <v>116.9</v>
      </c>
      <c r="I22" s="12" t="n">
        <v>3.95</v>
      </c>
      <c r="J22" s="12" t="n">
        <v>0.5</v>
      </c>
      <c r="K22" s="13" t="n">
        <v>24.15</v>
      </c>
      <c r="L22" s="1"/>
    </row>
    <row r="23" customFormat="false" ht="15" hidden="false" customHeight="true" outlineLevel="0" collapsed="false">
      <c r="A23" s="15"/>
      <c r="B23" s="8" t="s">
        <v>28</v>
      </c>
      <c r="C23" s="9"/>
      <c r="D23" s="8" t="s">
        <v>31</v>
      </c>
      <c r="E23" s="16" t="s">
        <v>30</v>
      </c>
      <c r="F23" s="17" t="n">
        <v>1.5</v>
      </c>
      <c r="G23" s="18" t="n">
        <v>1.88</v>
      </c>
      <c r="H23" s="19" t="n">
        <v>129</v>
      </c>
      <c r="I23" s="19" t="n">
        <v>4.25</v>
      </c>
      <c r="J23" s="19" t="n">
        <v>1.65</v>
      </c>
      <c r="K23" s="20" t="n">
        <v>21.25</v>
      </c>
      <c r="L23" s="1"/>
    </row>
    <row r="24" customFormat="false" ht="15" hidden="false" customHeight="true" outlineLevel="0" collapsed="false">
      <c r="A24" s="34" t="s">
        <v>53</v>
      </c>
      <c r="B24" s="34"/>
      <c r="C24" s="34"/>
      <c r="D24" s="34"/>
      <c r="E24" s="16" t="s">
        <v>54</v>
      </c>
      <c r="F24" s="35" t="n">
        <f aca="false">SUM(F16:F23)</f>
        <v>69.45</v>
      </c>
      <c r="G24" s="35" t="n">
        <f aca="false">SUM(G16:G23)</f>
        <v>86.81</v>
      </c>
      <c r="H24" s="35" t="n">
        <f aca="false">SUM(H16:H23)</f>
        <v>1873.6</v>
      </c>
      <c r="I24" s="35" t="n">
        <f aca="false">SUM(I16:I23)</f>
        <v>66.38</v>
      </c>
      <c r="J24" s="35" t="n">
        <f aca="false">SUM(J16:J23)</f>
        <v>41.01</v>
      </c>
      <c r="K24" s="35" t="n">
        <f aca="false">SUM(K16:K23)</f>
        <v>281.07</v>
      </c>
      <c r="L24" s="1"/>
    </row>
    <row r="25" customFormat="false" ht="15" hidden="false" customHeight="false" outlineLevel="0" collapsed="false">
      <c r="A25" s="36" t="s">
        <v>55</v>
      </c>
      <c r="B25" s="37" t="s">
        <v>56</v>
      </c>
      <c r="C25" s="38"/>
      <c r="D25" s="37" t="s">
        <v>57</v>
      </c>
      <c r="E25" s="39" t="s">
        <v>58</v>
      </c>
      <c r="F25" s="40" t="n">
        <v>14.8</v>
      </c>
      <c r="G25" s="40" t="n">
        <v>18.5</v>
      </c>
      <c r="H25" s="41" t="n">
        <v>244.5</v>
      </c>
      <c r="I25" s="41" t="n">
        <v>0.6</v>
      </c>
      <c r="J25" s="41" t="n">
        <v>0.1</v>
      </c>
      <c r="K25" s="42" t="n">
        <v>59.85</v>
      </c>
      <c r="L25" s="1"/>
    </row>
    <row r="26" customFormat="false" ht="30" hidden="false" customHeight="false" outlineLevel="0" collapsed="false">
      <c r="A26" s="36"/>
      <c r="B26" s="38" t="s">
        <v>59</v>
      </c>
      <c r="C26" s="37" t="s">
        <v>60</v>
      </c>
      <c r="D26" s="37" t="s">
        <v>61</v>
      </c>
      <c r="E26" s="39" t="s">
        <v>62</v>
      </c>
      <c r="F26" s="40" t="n">
        <v>18</v>
      </c>
      <c r="G26" s="40" t="n">
        <v>22.5</v>
      </c>
      <c r="H26" s="41" t="n">
        <v>60.45</v>
      </c>
      <c r="I26" s="41" t="n">
        <v>0.6</v>
      </c>
      <c r="J26" s="41" t="n">
        <v>0.6</v>
      </c>
      <c r="K26" s="42" t="n">
        <v>13.35</v>
      </c>
      <c r="L26" s="1"/>
    </row>
    <row r="27" customFormat="false" ht="45" hidden="false" customHeight="false" outlineLevel="0" collapsed="false">
      <c r="A27" s="36"/>
      <c r="B27" s="38" t="s">
        <v>63</v>
      </c>
      <c r="C27" s="38"/>
      <c r="D27" s="37" t="s">
        <v>64</v>
      </c>
      <c r="E27" s="39" t="s">
        <v>27</v>
      </c>
      <c r="F27" s="40" t="n">
        <v>16</v>
      </c>
      <c r="G27" s="40" t="n">
        <v>20</v>
      </c>
      <c r="H27" s="41" t="n">
        <v>83.4</v>
      </c>
      <c r="I27" s="41" t="n">
        <v>0.1</v>
      </c>
      <c r="J27" s="41" t="n">
        <v>0.2</v>
      </c>
      <c r="K27" s="42" t="n">
        <v>19.6</v>
      </c>
      <c r="L27" s="1"/>
    </row>
    <row r="28" customFormat="false" ht="15" hidden="false" customHeight="false" outlineLevel="0" collapsed="false">
      <c r="A28" s="36" t="s">
        <v>65</v>
      </c>
      <c r="B28" s="36"/>
      <c r="C28" s="36"/>
      <c r="D28" s="36"/>
      <c r="E28" s="43" t="s">
        <v>66</v>
      </c>
      <c r="F28" s="44" t="n">
        <f aca="false">SUM(F25:F27)</f>
        <v>48.8</v>
      </c>
      <c r="G28" s="44" t="n">
        <f aca="false">SUM(G25:G27)</f>
        <v>61</v>
      </c>
      <c r="H28" s="41" t="n">
        <f aca="false">SUM(H25:H27)</f>
        <v>388.35</v>
      </c>
      <c r="I28" s="41" t="n">
        <f aca="false">SUM(I25:I27)</f>
        <v>1.3</v>
      </c>
      <c r="J28" s="41" t="n">
        <f aca="false">SUM(J25:J27)</f>
        <v>0.9</v>
      </c>
      <c r="K28" s="41" t="n">
        <f aca="false">SUM(K25:K27)</f>
        <v>92.8</v>
      </c>
      <c r="L28" s="1"/>
    </row>
    <row r="29" customFormat="false" ht="15" hidden="false" customHeight="false" outlineLevel="0" collapsed="false">
      <c r="A29" s="45" t="s">
        <v>53</v>
      </c>
      <c r="B29" s="45"/>
      <c r="C29" s="45"/>
      <c r="D29" s="45"/>
      <c r="E29" s="46" t="s">
        <v>67</v>
      </c>
      <c r="F29" s="44" t="n">
        <f aca="false">F28+F24+F15</f>
        <v>164.53</v>
      </c>
      <c r="G29" s="44" t="n">
        <f aca="false">G28+G24+G15</f>
        <v>205.66</v>
      </c>
      <c r="H29" s="12" t="n">
        <f aca="false">H28+H24+H15</f>
        <v>3085.59</v>
      </c>
      <c r="I29" s="12" t="n">
        <f aca="false">I28+I24+I15</f>
        <v>97.72</v>
      </c>
      <c r="J29" s="12" t="n">
        <f aca="false">J28+J24+J15</f>
        <v>79.09</v>
      </c>
      <c r="K29" s="12" t="n">
        <f aca="false">K28+K24+K15</f>
        <v>447.76</v>
      </c>
      <c r="L29" s="1"/>
    </row>
    <row r="30" customFormat="false" ht="24" hidden="false" customHeight="true" outlineLevel="0" collapsed="false">
      <c r="A30" s="47" t="s">
        <v>68</v>
      </c>
      <c r="B30" s="47"/>
      <c r="C30" s="48" t="n">
        <f aca="false">F29</f>
        <v>164.53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47" t="s">
        <v>69</v>
      </c>
      <c r="B31" s="47"/>
      <c r="C31" s="48" t="n">
        <f aca="false">G29-F29</f>
        <v>41.13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6" t="s">
        <v>70</v>
      </c>
      <c r="B32" s="6"/>
      <c r="C32" s="48" t="n">
        <f aca="false">G29</f>
        <v>205.66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4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D18:D19"/>
    <mergeCell ref="E18:E19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Бухгалтерия</cp:lastModifiedBy>
  <cp:lastPrinted>2022-07-01T12:52:13Z</cp:lastPrinted>
  <dcterms:modified xsi:type="dcterms:W3CDTF">2025-07-02T08:41:57Z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