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16.07.24(11-17)" sheetId="1" state="visible" r:id="rId3"/>
    <sheet name="16.07.24(6,6-10)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<sst xmlns="http://schemas.openxmlformats.org/spreadsheetml/2006/main" count="128" uniqueCount="61">
  <si>
    <t xml:space="preserve">УТВЕРЖДАЮ</t>
  </si>
  <si>
    <t xml:space="preserve">Директор МБОУ гимназии №30 г.Ставрополя</t>
  </si>
  <si>
    <t xml:space="preserve"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</si>
  <si>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</si>
  <si>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</si>
  <si>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«01» июля 2025 г. ( для учащихся в возрасте от 11 до 17 лет)</t>
  </si>
  <si>
    <t xml:space="preserve"> на одного учащегося в возрасте от 11 до 17 лет</t>
  </si>
  <si>
    <t xml:space="preserve">Прием пищи</t>
  </si>
  <si>
    <t xml:space="preserve">Раздел</t>
  </si>
  <si>
    <t xml:space="preserve">№ рецепт</t>
  </si>
  <si>
    <t xml:space="preserve">Наименование Блюда</t>
  </si>
  <si>
    <t xml:space="preserve">Выход блюда</t>
  </si>
  <si>
    <t xml:space="preserve">Цена без наценки</t>
  </si>
  <si>
    <t xml:space="preserve">Цена с наценк.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</si>
  <si>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</si>
  <si>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</si>
  <si>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</si>
  <si>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</si>
  <si>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</si>
  <si>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Каша молочн</t>
  </si>
  <si>
    <t xml:space="preserve">№ 174 сб.2015г.</t>
  </si>
  <si>
    <t xml:space="preserve">Каша жидкая молочная из рисовой крупы с сливочным маслом "Крестьянским"72,5%</t>
  </si>
  <si>
    <t xml:space="preserve">Бутерброд</t>
  </si>
  <si>
    <t xml:space="preserve">№ 3 сб.2015г.</t>
  </si>
  <si>
    <t xml:space="preserve">Бутерброд с маслом сливочным "Крестьянским"72,5%  и сыром Российским</t>
  </si>
  <si>
    <t xml:space="preserve">15/5/30</t>
  </si>
  <si>
    <t xml:space="preserve">3 блюдо</t>
  </si>
  <si>
    <t xml:space="preserve">№ 382 сб.2015г.</t>
  </si>
  <si>
    <t xml:space="preserve">Какао с молоком</t>
  </si>
  <si>
    <t xml:space="preserve">хлеб</t>
  </si>
  <si>
    <t xml:space="preserve">Хлеб пшеничный</t>
  </si>
  <si>
    <t xml:space="preserve">Хлеб ржаной</t>
  </si>
  <si>
    <t xml:space="preserve">Итого завтрак</t>
  </si>
  <si>
    <t xml:space="preserve">Обед</t>
  </si>
  <si>
    <t xml:space="preserve">закуска</t>
  </si>
  <si>
    <t xml:space="preserve">71/2015</t>
  </si>
  <si>
    <t xml:space="preserve">Помидоры свежие</t>
  </si>
  <si>
    <t xml:space="preserve">1 блюдо</t>
  </si>
  <si>
    <t xml:space="preserve">Щи из свежей капусты с картофелем со сметаной</t>
  </si>
  <si>
    <t xml:space="preserve">1/250/10</t>
  </si>
  <si>
    <t xml:space="preserve">2 блюдо</t>
  </si>
  <si>
    <t xml:space="preserve">Плов из мяса говядины</t>
  </si>
  <si>
    <t xml:space="preserve">сладкое</t>
  </si>
  <si>
    <t xml:space="preserve">Кисель из свежих яблок</t>
  </si>
  <si>
    <t xml:space="preserve">1/200</t>
  </si>
  <si>
    <t xml:space="preserve">хлеб бел.</t>
  </si>
  <si>
    <t xml:space="preserve">хлеб черн.</t>
  </si>
  <si>
    <t xml:space="preserve">ИТОГО</t>
  </si>
  <si>
    <t xml:space="preserve">Полдник</t>
  </si>
  <si>
    <t xml:space="preserve">напитки</t>
  </si>
  <si>
    <t xml:space="preserve">Сок фруктовый в индивидуальной упаковке</t>
  </si>
  <si>
    <t xml:space="preserve">Фрукты свежие (Апельсин)</t>
  </si>
  <si>
    <t xml:space="preserve">Булочка с повидлом обсыпаная</t>
  </si>
  <si>
    <t xml:space="preserve">итого полдник</t>
  </si>
  <si>
    <t xml:space="preserve">Без наценки</t>
  </si>
  <si>
    <t xml:space="preserve">Наценка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</si>
  <si>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</si>
  <si>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</si>
  <si>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Бутусов В.С.</t>
  </si>
  <si>
    <t xml:space="preserve">Экономист по ценам  ИПКарпачев В.Б.___________  Миргородская Л.А.</t>
  </si>
  <si>
    <t xml:space="preserve"> на одного учащегося в возрасте от 6,6 до 10 лет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</si>
</sst>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#,##0.00"/>
    <numFmt numFmtId="167" formatCode="@"/>
    <numFmt numFmtId="168" formatCode="0.0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8.6796875" defaultRowHeight="15" customHeight="true" zeroHeight="false" outlineLevelRow="0" outlineLevelCol="0"/>
  <cols>
    <col collapsed="false" customWidth="true" hidden="false" outlineLevel="0" max="4" min="4" style="0" width="39.42"/>
    <col collapsed="false" customWidth="true" hidden="false" outlineLevel="0" max="5" min="5" style="0" width="13.86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3.8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n">
        <v>220</v>
      </c>
      <c r="F10" s="10" t="n">
        <v>22.27</v>
      </c>
      <c r="G10" s="11" t="n">
        <v>27.83</v>
      </c>
      <c r="H10" s="12" t="n">
        <v>334</v>
      </c>
      <c r="I10" s="12" t="n">
        <v>6</v>
      </c>
      <c r="J10" s="12" t="n">
        <v>10.85</v>
      </c>
      <c r="K10" s="13" t="n">
        <v>52.93</v>
      </c>
      <c r="L10" s="1"/>
    </row>
    <row r="11" customFormat="false" ht="23.85" hidden="false" customHeight="false" outlineLevel="0" collapsed="false">
      <c r="A11" s="7"/>
      <c r="B11" s="8" t="s">
        <v>22</v>
      </c>
      <c r="C11" s="9" t="s">
        <v>23</v>
      </c>
      <c r="D11" s="8" t="s">
        <v>24</v>
      </c>
      <c r="E11" s="14" t="s">
        <v>25</v>
      </c>
      <c r="F11" s="10" t="n">
        <v>12</v>
      </c>
      <c r="G11" s="11" t="n">
        <v>15</v>
      </c>
      <c r="H11" s="12" t="n">
        <v>227.5</v>
      </c>
      <c r="I11" s="12" t="n">
        <v>5.89</v>
      </c>
      <c r="J11" s="12" t="n">
        <v>16.07</v>
      </c>
      <c r="K11" s="13" t="n">
        <v>14.94</v>
      </c>
      <c r="L11" s="1"/>
    </row>
    <row r="12" customFormat="false" ht="23.85" hidden="false" customHeight="false" outlineLevel="0" collapsed="false">
      <c r="A12" s="7"/>
      <c r="B12" s="8" t="s">
        <v>26</v>
      </c>
      <c r="C12" s="9" t="s">
        <v>27</v>
      </c>
      <c r="D12" s="8" t="s">
        <v>28</v>
      </c>
      <c r="E12" s="9" t="n">
        <v>200</v>
      </c>
      <c r="F12" s="10" t="n">
        <v>9</v>
      </c>
      <c r="G12" s="11" t="n">
        <v>11.25</v>
      </c>
      <c r="H12" s="12" t="n">
        <v>157.6</v>
      </c>
      <c r="I12" s="12" t="n">
        <v>4.19</v>
      </c>
      <c r="J12" s="12" t="n">
        <v>4.33</v>
      </c>
      <c r="K12" s="13" t="n">
        <v>25.45</v>
      </c>
      <c r="L12" s="1"/>
    </row>
    <row r="13" customFormat="false" ht="15" hidden="false" customHeight="true" outlineLevel="0" collapsed="false">
      <c r="A13" s="7"/>
      <c r="B13" s="8" t="s">
        <v>29</v>
      </c>
      <c r="C13" s="9"/>
      <c r="D13" s="8" t="s">
        <v>30</v>
      </c>
      <c r="E13" s="9" t="n">
        <v>50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29</v>
      </c>
      <c r="C14" s="9"/>
      <c r="D14" s="8" t="s">
        <v>31</v>
      </c>
      <c r="E14" s="16" t="n">
        <v>50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32</v>
      </c>
      <c r="B15" s="21"/>
      <c r="C15" s="21"/>
      <c r="D15" s="21"/>
      <c r="E15" s="15" t="n">
        <v>570</v>
      </c>
      <c r="F15" s="22" t="n">
        <f aca="false">SUM(F10:F14)</f>
        <v>45.97</v>
      </c>
      <c r="G15" s="23" t="n">
        <f aca="false">SUM(G10:G14)</f>
        <v>57.46</v>
      </c>
      <c r="H15" s="23" t="n">
        <f aca="false">SUM(H10:H14)</f>
        <v>965</v>
      </c>
      <c r="I15" s="23" t="n">
        <f aca="false">SUM(I10:I14)</f>
        <v>24.28</v>
      </c>
      <c r="J15" s="23" t="n">
        <f aca="false">SUM(J10:J14)</f>
        <v>33.4</v>
      </c>
      <c r="K15" s="23" t="n">
        <f aca="false">SUM(K10:K14)</f>
        <v>138.72</v>
      </c>
      <c r="L15" s="1"/>
    </row>
    <row r="16" customFormat="false" ht="15" hidden="false" customHeight="false" outlineLevel="0" collapsed="false">
      <c r="A16" s="7" t="s">
        <v>33</v>
      </c>
      <c r="B16" s="8" t="s">
        <v>34</v>
      </c>
      <c r="C16" s="9" t="s">
        <v>35</v>
      </c>
      <c r="D16" s="8" t="s">
        <v>36</v>
      </c>
      <c r="E16" s="9" t="n">
        <v>80</v>
      </c>
      <c r="F16" s="12" t="n">
        <v>8</v>
      </c>
      <c r="G16" s="12" t="n">
        <v>10</v>
      </c>
      <c r="H16" s="12" t="n">
        <v>11</v>
      </c>
      <c r="I16" s="12" t="n">
        <v>0.55</v>
      </c>
      <c r="J16" s="12" t="n">
        <v>0.1</v>
      </c>
      <c r="K16" s="13" t="n">
        <v>1.9</v>
      </c>
      <c r="L16" s="1"/>
    </row>
    <row r="17" customFormat="false" ht="27.75" hidden="false" customHeight="true" outlineLevel="0" collapsed="false">
      <c r="A17" s="7"/>
      <c r="B17" s="8" t="s">
        <v>37</v>
      </c>
      <c r="C17" s="9" t="n">
        <v>82</v>
      </c>
      <c r="D17" s="24" t="s">
        <v>38</v>
      </c>
      <c r="E17" s="25" t="s">
        <v>39</v>
      </c>
      <c r="F17" s="26" t="n">
        <v>7</v>
      </c>
      <c r="G17" s="27" t="n">
        <v>8.75</v>
      </c>
      <c r="H17" s="28" t="n">
        <v>105.82</v>
      </c>
      <c r="I17" s="25" t="n">
        <v>2.05</v>
      </c>
      <c r="J17" s="25" t="n">
        <v>6.48</v>
      </c>
      <c r="K17" s="28" t="n">
        <v>8.26</v>
      </c>
      <c r="L17" s="1"/>
    </row>
    <row r="18" customFormat="false" ht="15" hidden="false" customHeight="false" outlineLevel="0" collapsed="false">
      <c r="A18" s="7"/>
      <c r="B18" s="8" t="s">
        <v>40</v>
      </c>
      <c r="C18" s="9" t="n">
        <v>259</v>
      </c>
      <c r="D18" s="29" t="s">
        <v>41</v>
      </c>
      <c r="E18" s="25" t="n">
        <v>300</v>
      </c>
      <c r="F18" s="26" t="n">
        <v>67.33</v>
      </c>
      <c r="G18" s="27" t="n">
        <v>84.16</v>
      </c>
      <c r="H18" s="28" t="n">
        <v>644</v>
      </c>
      <c r="I18" s="25" t="n">
        <v>32.98</v>
      </c>
      <c r="J18" s="25" t="n">
        <v>33.78</v>
      </c>
      <c r="K18" s="28" t="n">
        <v>52.04</v>
      </c>
      <c r="L18" s="1"/>
    </row>
    <row r="19" customFormat="false" ht="15" hidden="false" customHeight="false" outlineLevel="0" collapsed="false">
      <c r="A19" s="7"/>
      <c r="B19" s="8" t="s">
        <v>42</v>
      </c>
      <c r="C19" s="9" t="n">
        <v>352</v>
      </c>
      <c r="D19" s="30" t="s">
        <v>43</v>
      </c>
      <c r="E19" s="25" t="s">
        <v>44</v>
      </c>
      <c r="F19" s="26" t="n">
        <v>5</v>
      </c>
      <c r="G19" s="27" t="n">
        <v>6.25</v>
      </c>
      <c r="H19" s="28" t="n">
        <v>119.2</v>
      </c>
      <c r="I19" s="25" t="n">
        <v>0.1</v>
      </c>
      <c r="J19" s="25" t="n">
        <v>0.12</v>
      </c>
      <c r="K19" s="28" t="n">
        <v>25.1</v>
      </c>
      <c r="L19" s="1"/>
    </row>
    <row r="20" customFormat="false" ht="15" hidden="false" customHeight="false" outlineLevel="0" collapsed="false">
      <c r="A20" s="7"/>
      <c r="B20" s="8" t="s">
        <v>45</v>
      </c>
      <c r="C20" s="9"/>
      <c r="D20" s="8" t="s">
        <v>30</v>
      </c>
      <c r="E20" s="9" t="n">
        <v>50</v>
      </c>
      <c r="F20" s="12" t="n">
        <v>1.2</v>
      </c>
      <c r="G20" s="12" t="n">
        <v>1.5</v>
      </c>
      <c r="H20" s="12" t="n">
        <v>116.9</v>
      </c>
      <c r="I20" s="12" t="n">
        <v>3.95</v>
      </c>
      <c r="J20" s="12" t="n">
        <v>0.5</v>
      </c>
      <c r="K20" s="13" t="n">
        <v>24.15</v>
      </c>
      <c r="L20" s="1"/>
    </row>
    <row r="21" customFormat="false" ht="15.75" hidden="false" customHeight="true" outlineLevel="0" collapsed="false">
      <c r="A21" s="7"/>
      <c r="B21" s="8" t="s">
        <v>46</v>
      </c>
      <c r="C21" s="9"/>
      <c r="D21" s="8" t="s">
        <v>31</v>
      </c>
      <c r="E21" s="9" t="n">
        <v>50</v>
      </c>
      <c r="F21" s="12" t="n">
        <v>1.5</v>
      </c>
      <c r="G21" s="12" t="n">
        <v>1.88</v>
      </c>
      <c r="H21" s="12" t="n">
        <v>129</v>
      </c>
      <c r="I21" s="12" t="n">
        <v>4.25</v>
      </c>
      <c r="J21" s="12" t="n">
        <v>1.65</v>
      </c>
      <c r="K21" s="13" t="n">
        <v>21.25</v>
      </c>
      <c r="L21" s="1"/>
    </row>
    <row r="22" customFormat="false" ht="15" hidden="false" customHeight="true" outlineLevel="0" collapsed="false">
      <c r="A22" s="31" t="s">
        <v>47</v>
      </c>
      <c r="B22" s="31"/>
      <c r="C22" s="31"/>
      <c r="D22" s="31"/>
      <c r="E22" s="16" t="n">
        <v>940</v>
      </c>
      <c r="F22" s="32" t="n">
        <f aca="false">SUM(F16:F21)</f>
        <v>90.03</v>
      </c>
      <c r="G22" s="32" t="n">
        <f aca="false">SUM(G16:G21)</f>
        <v>112.54</v>
      </c>
      <c r="H22" s="32" t="n">
        <f aca="false">SUM(H16:H21)</f>
        <v>1125.92</v>
      </c>
      <c r="I22" s="32" t="n">
        <f aca="false">SUM(I16:I21)</f>
        <v>43.88</v>
      </c>
      <c r="J22" s="32" t="n">
        <f aca="false">SUM(J16:J21)</f>
        <v>42.63</v>
      </c>
      <c r="K22" s="32" t="n">
        <f aca="false">SUM(K16:K21)</f>
        <v>132.7</v>
      </c>
      <c r="L22" s="1"/>
    </row>
    <row r="23" customFormat="false" ht="25.35" hidden="false" customHeight="false" outlineLevel="0" collapsed="false">
      <c r="A23" s="33" t="s">
        <v>48</v>
      </c>
      <c r="B23" s="34" t="s">
        <v>49</v>
      </c>
      <c r="C23" s="35"/>
      <c r="D23" s="34" t="s">
        <v>50</v>
      </c>
      <c r="E23" s="34" t="n">
        <v>200</v>
      </c>
      <c r="F23" s="36" t="n">
        <v>16</v>
      </c>
      <c r="G23" s="36" t="n">
        <v>20</v>
      </c>
      <c r="H23" s="37" t="n">
        <v>83.4</v>
      </c>
      <c r="I23" s="37" t="n">
        <v>0.1</v>
      </c>
      <c r="J23" s="37" t="n">
        <v>0.2</v>
      </c>
      <c r="K23" s="38" t="n">
        <v>19.6</v>
      </c>
      <c r="L23" s="1"/>
    </row>
    <row r="24" customFormat="false" ht="15" hidden="false" customHeight="false" outlineLevel="0" collapsed="false">
      <c r="A24" s="33"/>
      <c r="B24" s="35"/>
      <c r="C24" s="35"/>
      <c r="D24" s="34" t="s">
        <v>51</v>
      </c>
      <c r="E24" s="34" t="n">
        <v>150</v>
      </c>
      <c r="F24" s="36" t="n">
        <v>22.5</v>
      </c>
      <c r="G24" s="36" t="n">
        <v>28.13</v>
      </c>
      <c r="H24" s="37" t="n">
        <v>44</v>
      </c>
      <c r="I24" s="37" t="n">
        <v>1.41</v>
      </c>
      <c r="J24" s="37" t="n">
        <v>0.18</v>
      </c>
      <c r="K24" s="38" t="n">
        <v>17.63</v>
      </c>
      <c r="L24" s="1"/>
    </row>
    <row r="25" customFormat="false" ht="15" hidden="false" customHeight="false" outlineLevel="0" collapsed="false">
      <c r="A25" s="33"/>
      <c r="B25" s="35"/>
      <c r="C25" s="35"/>
      <c r="D25" s="34" t="s">
        <v>52</v>
      </c>
      <c r="E25" s="34" t="n">
        <v>100</v>
      </c>
      <c r="F25" s="36" t="n">
        <v>10.3</v>
      </c>
      <c r="G25" s="36" t="n">
        <v>12.87</v>
      </c>
      <c r="H25" s="37" t="n">
        <v>640</v>
      </c>
      <c r="I25" s="37" t="n">
        <v>13.2</v>
      </c>
      <c r="J25" s="37" t="n">
        <v>28.72</v>
      </c>
      <c r="K25" s="38" t="n">
        <v>82.26</v>
      </c>
      <c r="L25" s="1"/>
    </row>
    <row r="26" customFormat="false" ht="15" hidden="false" customHeight="false" outlineLevel="0" collapsed="false">
      <c r="A26" s="33" t="s">
        <v>53</v>
      </c>
      <c r="B26" s="33"/>
      <c r="C26" s="33"/>
      <c r="D26" s="33"/>
      <c r="E26" s="35" t="n">
        <f aca="false">SUM(E23:E25)</f>
        <v>450</v>
      </c>
      <c r="F26" s="39" t="n">
        <f aca="false">SUM(F23:F25)</f>
        <v>48.8</v>
      </c>
      <c r="G26" s="39" t="n">
        <f aca="false">SUM(G23:G25)</f>
        <v>61</v>
      </c>
      <c r="H26" s="37" t="n">
        <f aca="false">SUM(H23:H25)</f>
        <v>767.4</v>
      </c>
      <c r="I26" s="37" t="n">
        <f aca="false">SUM(I23:I25)</f>
        <v>14.71</v>
      </c>
      <c r="J26" s="37" t="n">
        <f aca="false">SUM(J23:J25)</f>
        <v>29.1</v>
      </c>
      <c r="K26" s="37" t="n">
        <f aca="false">SUM(K23:K25)</f>
        <v>119.49</v>
      </c>
      <c r="L26" s="1"/>
    </row>
    <row r="27" customFormat="false" ht="15" hidden="false" customHeight="false" outlineLevel="0" collapsed="false">
      <c r="A27" s="40" t="s">
        <v>47</v>
      </c>
      <c r="B27" s="40"/>
      <c r="C27" s="40"/>
      <c r="D27" s="40"/>
      <c r="E27" s="41" t="n">
        <v>1965</v>
      </c>
      <c r="F27" s="39" t="n">
        <f aca="false">F26+F22+F15</f>
        <v>184.8</v>
      </c>
      <c r="G27" s="39" t="n">
        <f aca="false">G26+G22+G15</f>
        <v>231</v>
      </c>
      <c r="H27" s="12" t="n">
        <f aca="false">H26+H22+H15</f>
        <v>2858.32</v>
      </c>
      <c r="I27" s="12" t="n">
        <f aca="false">I26+I22+I15</f>
        <v>82.87</v>
      </c>
      <c r="J27" s="12" t="n">
        <f aca="false">J26+J22+J15</f>
        <v>105.13</v>
      </c>
      <c r="K27" s="12" t="n">
        <f aca="false">K26+K22+K15</f>
        <v>390.91</v>
      </c>
      <c r="L27" s="1"/>
    </row>
    <row r="28" customFormat="false" ht="24" hidden="false" customHeight="true" outlineLevel="0" collapsed="false">
      <c r="A28" s="42" t="s">
        <v>54</v>
      </c>
      <c r="B28" s="42"/>
      <c r="C28" s="43" t="n">
        <f aca="false">F27</f>
        <v>184.8</v>
      </c>
      <c r="D28" s="1"/>
      <c r="E28" s="1"/>
      <c r="F28" s="1"/>
      <c r="G28" s="1"/>
      <c r="H28" s="1"/>
      <c r="I28" s="1"/>
      <c r="J28" s="1"/>
      <c r="K28" s="1"/>
      <c r="L28" s="1"/>
    </row>
    <row r="29" customFormat="false" ht="15" hidden="false" customHeight="true" outlineLevel="0" collapsed="false">
      <c r="A29" s="42" t="s">
        <v>55</v>
      </c>
      <c r="B29" s="42"/>
      <c r="C29" s="43" t="n">
        <f aca="false">G27-F27</f>
        <v>46.2</v>
      </c>
      <c r="D29" s="1"/>
      <c r="E29" s="1"/>
      <c r="F29" s="1"/>
      <c r="G29" s="1"/>
      <c r="H29" s="1"/>
      <c r="I29" s="1"/>
      <c r="J29" s="1"/>
      <c r="K29" s="1"/>
      <c r="L29" s="1"/>
    </row>
    <row r="30" customFormat="false" ht="30" hidden="false" customHeight="true" outlineLevel="0" collapsed="false">
      <c r="A30" s="6" t="s">
        <v>56</v>
      </c>
      <c r="B30" s="6"/>
      <c r="C30" s="43" t="n">
        <f aca="false">G27</f>
        <v>231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false" outlineLevel="0" collapsed="false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customFormat="false" ht="15" hidden="false" customHeight="false" outlineLevel="0" collapsed="false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2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A22:D22"/>
    <mergeCell ref="A23:A25"/>
    <mergeCell ref="A26:D26"/>
    <mergeCell ref="A27:D27"/>
    <mergeCell ref="A28:B28"/>
    <mergeCell ref="A29:B29"/>
    <mergeCell ref="A30:B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6796875" defaultRowHeight="15" customHeight="true" zeroHeight="false" outlineLevelRow="0" outlineLevelCol="0"/>
  <cols>
    <col collapsed="false" customWidth="true" hidden="false" outlineLevel="0" max="4" min="4" style="0" width="39.42"/>
    <col collapsed="false" customWidth="true" hidden="false" outlineLevel="0" max="5" min="5" style="0" width="13.86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60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3.8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n">
        <v>220</v>
      </c>
      <c r="F10" s="10" t="n">
        <v>22.27</v>
      </c>
      <c r="G10" s="11" t="n">
        <v>27.83</v>
      </c>
      <c r="H10" s="12" t="n">
        <v>334</v>
      </c>
      <c r="I10" s="12" t="n">
        <v>6</v>
      </c>
      <c r="J10" s="12" t="n">
        <v>10.85</v>
      </c>
      <c r="K10" s="13" t="n">
        <v>52.93</v>
      </c>
      <c r="L10" s="1"/>
    </row>
    <row r="11" customFormat="false" ht="23.85" hidden="false" customHeight="false" outlineLevel="0" collapsed="false">
      <c r="A11" s="7"/>
      <c r="B11" s="8" t="s">
        <v>22</v>
      </c>
      <c r="C11" s="9" t="s">
        <v>23</v>
      </c>
      <c r="D11" s="8" t="s">
        <v>24</v>
      </c>
      <c r="E11" s="14" t="s">
        <v>25</v>
      </c>
      <c r="F11" s="10" t="n">
        <v>12</v>
      </c>
      <c r="G11" s="11" t="n">
        <v>15</v>
      </c>
      <c r="H11" s="12" t="n">
        <v>227.5</v>
      </c>
      <c r="I11" s="12" t="n">
        <v>5.89</v>
      </c>
      <c r="J11" s="12" t="n">
        <v>16.07</v>
      </c>
      <c r="K11" s="13" t="n">
        <v>14.94</v>
      </c>
      <c r="L11" s="1"/>
    </row>
    <row r="12" customFormat="false" ht="23.85" hidden="false" customHeight="false" outlineLevel="0" collapsed="false">
      <c r="A12" s="7"/>
      <c r="B12" s="8" t="s">
        <v>26</v>
      </c>
      <c r="C12" s="9" t="s">
        <v>27</v>
      </c>
      <c r="D12" s="8" t="s">
        <v>28</v>
      </c>
      <c r="E12" s="9" t="n">
        <v>200</v>
      </c>
      <c r="F12" s="10" t="n">
        <v>9</v>
      </c>
      <c r="G12" s="11" t="n">
        <v>11.25</v>
      </c>
      <c r="H12" s="12" t="n">
        <v>157.6</v>
      </c>
      <c r="I12" s="12" t="n">
        <v>4.19</v>
      </c>
      <c r="J12" s="12" t="n">
        <v>4.33</v>
      </c>
      <c r="K12" s="13" t="n">
        <v>25.45</v>
      </c>
      <c r="L12" s="1"/>
    </row>
    <row r="13" customFormat="false" ht="15" hidden="false" customHeight="true" outlineLevel="0" collapsed="false">
      <c r="A13" s="7"/>
      <c r="B13" s="8" t="s">
        <v>29</v>
      </c>
      <c r="C13" s="9"/>
      <c r="D13" s="8" t="s">
        <v>30</v>
      </c>
      <c r="E13" s="9" t="n">
        <v>50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29</v>
      </c>
      <c r="C14" s="9"/>
      <c r="D14" s="8" t="s">
        <v>31</v>
      </c>
      <c r="E14" s="16" t="n">
        <v>50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32</v>
      </c>
      <c r="B15" s="21"/>
      <c r="C15" s="21"/>
      <c r="D15" s="21"/>
      <c r="E15" s="15" t="n">
        <v>570</v>
      </c>
      <c r="F15" s="22" t="n">
        <f aca="false">SUM(F10:F14)</f>
        <v>45.97</v>
      </c>
      <c r="G15" s="23" t="n">
        <f aca="false">SUM(G10:G14)</f>
        <v>57.46</v>
      </c>
      <c r="H15" s="23" t="n">
        <f aca="false">SUM(H10:H14)</f>
        <v>965</v>
      </c>
      <c r="I15" s="23" t="n">
        <f aca="false">SUM(I10:I14)</f>
        <v>24.28</v>
      </c>
      <c r="J15" s="23" t="n">
        <f aca="false">SUM(J10:J14)</f>
        <v>33.4</v>
      </c>
      <c r="K15" s="23" t="n">
        <f aca="false">SUM(K10:K14)</f>
        <v>138.72</v>
      </c>
      <c r="L15" s="1"/>
    </row>
    <row r="16" customFormat="false" ht="15" hidden="false" customHeight="false" outlineLevel="0" collapsed="false">
      <c r="A16" s="7" t="s">
        <v>33</v>
      </c>
      <c r="B16" s="8" t="s">
        <v>34</v>
      </c>
      <c r="C16" s="9" t="s">
        <v>35</v>
      </c>
      <c r="D16" s="8" t="s">
        <v>36</v>
      </c>
      <c r="E16" s="9" t="n">
        <v>80</v>
      </c>
      <c r="F16" s="12" t="n">
        <v>8</v>
      </c>
      <c r="G16" s="12" t="n">
        <v>10</v>
      </c>
      <c r="H16" s="12" t="n">
        <v>11</v>
      </c>
      <c r="I16" s="12" t="n">
        <v>0.55</v>
      </c>
      <c r="J16" s="12" t="n">
        <v>0.1</v>
      </c>
      <c r="K16" s="13" t="n">
        <v>1.9</v>
      </c>
      <c r="L16" s="1"/>
    </row>
    <row r="17" customFormat="false" ht="27.75" hidden="false" customHeight="true" outlineLevel="0" collapsed="false">
      <c r="A17" s="7"/>
      <c r="B17" s="8" t="s">
        <v>37</v>
      </c>
      <c r="C17" s="9" t="n">
        <v>82</v>
      </c>
      <c r="D17" s="24" t="s">
        <v>38</v>
      </c>
      <c r="E17" s="25" t="s">
        <v>39</v>
      </c>
      <c r="F17" s="26" t="n">
        <v>7</v>
      </c>
      <c r="G17" s="27" t="n">
        <v>8.75</v>
      </c>
      <c r="H17" s="28" t="n">
        <v>105.82</v>
      </c>
      <c r="I17" s="25" t="n">
        <v>2.05</v>
      </c>
      <c r="J17" s="25" t="n">
        <v>6.48</v>
      </c>
      <c r="K17" s="28" t="n">
        <v>8.26</v>
      </c>
      <c r="L17" s="1"/>
    </row>
    <row r="18" customFormat="false" ht="15" hidden="false" customHeight="false" outlineLevel="0" collapsed="false">
      <c r="A18" s="7"/>
      <c r="B18" s="8" t="s">
        <v>40</v>
      </c>
      <c r="C18" s="9" t="n">
        <v>259</v>
      </c>
      <c r="D18" s="29" t="s">
        <v>41</v>
      </c>
      <c r="E18" s="25" t="n">
        <v>300</v>
      </c>
      <c r="F18" s="26" t="n">
        <v>47.06</v>
      </c>
      <c r="G18" s="27" t="n">
        <v>58.82</v>
      </c>
      <c r="H18" s="28" t="n">
        <v>644</v>
      </c>
      <c r="I18" s="25" t="n">
        <v>32.98</v>
      </c>
      <c r="J18" s="25" t="n">
        <v>33.78</v>
      </c>
      <c r="K18" s="28" t="n">
        <v>52.04</v>
      </c>
      <c r="L18" s="1"/>
    </row>
    <row r="19" customFormat="false" ht="15" hidden="false" customHeight="false" outlineLevel="0" collapsed="false">
      <c r="A19" s="7"/>
      <c r="B19" s="8" t="s">
        <v>42</v>
      </c>
      <c r="C19" s="9" t="n">
        <v>352</v>
      </c>
      <c r="D19" s="30" t="s">
        <v>43</v>
      </c>
      <c r="E19" s="25" t="s">
        <v>44</v>
      </c>
      <c r="F19" s="26" t="n">
        <v>5</v>
      </c>
      <c r="G19" s="27" t="n">
        <v>6.25</v>
      </c>
      <c r="H19" s="28" t="n">
        <v>119.2</v>
      </c>
      <c r="I19" s="25" t="n">
        <v>0.1</v>
      </c>
      <c r="J19" s="25" t="n">
        <v>0.12</v>
      </c>
      <c r="K19" s="28" t="n">
        <v>25.1</v>
      </c>
      <c r="L19" s="1"/>
    </row>
    <row r="20" customFormat="false" ht="15" hidden="false" customHeight="false" outlineLevel="0" collapsed="false">
      <c r="A20" s="7"/>
      <c r="B20" s="8" t="s">
        <v>45</v>
      </c>
      <c r="C20" s="9"/>
      <c r="D20" s="8" t="s">
        <v>30</v>
      </c>
      <c r="E20" s="9" t="n">
        <v>50</v>
      </c>
      <c r="F20" s="12" t="n">
        <v>1.2</v>
      </c>
      <c r="G20" s="12" t="n">
        <v>1.5</v>
      </c>
      <c r="H20" s="12" t="n">
        <v>116.9</v>
      </c>
      <c r="I20" s="12" t="n">
        <v>3.95</v>
      </c>
      <c r="J20" s="12" t="n">
        <v>0.5</v>
      </c>
      <c r="K20" s="13" t="n">
        <v>24.15</v>
      </c>
      <c r="L20" s="1"/>
    </row>
    <row r="21" customFormat="false" ht="15.75" hidden="false" customHeight="true" outlineLevel="0" collapsed="false">
      <c r="A21" s="7"/>
      <c r="B21" s="8" t="s">
        <v>46</v>
      </c>
      <c r="C21" s="9"/>
      <c r="D21" s="8" t="s">
        <v>31</v>
      </c>
      <c r="E21" s="9" t="n">
        <v>50</v>
      </c>
      <c r="F21" s="12" t="n">
        <v>1.5</v>
      </c>
      <c r="G21" s="12" t="n">
        <v>1.88</v>
      </c>
      <c r="H21" s="12" t="n">
        <v>129</v>
      </c>
      <c r="I21" s="12" t="n">
        <v>4.25</v>
      </c>
      <c r="J21" s="12" t="n">
        <v>1.65</v>
      </c>
      <c r="K21" s="13" t="n">
        <v>21.25</v>
      </c>
      <c r="L21" s="1"/>
    </row>
    <row r="22" customFormat="false" ht="15" hidden="false" customHeight="true" outlineLevel="0" collapsed="false">
      <c r="A22" s="31" t="s">
        <v>47</v>
      </c>
      <c r="B22" s="31"/>
      <c r="C22" s="31"/>
      <c r="D22" s="31"/>
      <c r="E22" s="16" t="n">
        <v>940</v>
      </c>
      <c r="F22" s="32" t="n">
        <f aca="false">SUM(F16:F21)</f>
        <v>69.76</v>
      </c>
      <c r="G22" s="32" t="n">
        <f aca="false">SUM(G16:G21)</f>
        <v>87.2</v>
      </c>
      <c r="H22" s="32" t="n">
        <f aca="false">SUM(H16:H21)</f>
        <v>1125.92</v>
      </c>
      <c r="I22" s="32" t="n">
        <f aca="false">SUM(I16:I21)</f>
        <v>43.88</v>
      </c>
      <c r="J22" s="32" t="n">
        <f aca="false">SUM(J16:J21)</f>
        <v>42.63</v>
      </c>
      <c r="K22" s="32" t="n">
        <f aca="false">SUM(K16:K21)</f>
        <v>132.7</v>
      </c>
      <c r="L22" s="1"/>
    </row>
    <row r="23" customFormat="false" ht="25.35" hidden="false" customHeight="false" outlineLevel="0" collapsed="false">
      <c r="A23" s="33" t="s">
        <v>48</v>
      </c>
      <c r="B23" s="34" t="s">
        <v>49</v>
      </c>
      <c r="C23" s="35"/>
      <c r="D23" s="34" t="s">
        <v>50</v>
      </c>
      <c r="E23" s="34" t="n">
        <v>200</v>
      </c>
      <c r="F23" s="36" t="n">
        <v>16</v>
      </c>
      <c r="G23" s="36" t="n">
        <v>20</v>
      </c>
      <c r="H23" s="37" t="n">
        <v>83.4</v>
      </c>
      <c r="I23" s="37" t="n">
        <v>0.1</v>
      </c>
      <c r="J23" s="37" t="n">
        <v>0.2</v>
      </c>
      <c r="K23" s="38" t="n">
        <v>19.6</v>
      </c>
      <c r="L23" s="1"/>
    </row>
    <row r="24" customFormat="false" ht="15" hidden="false" customHeight="false" outlineLevel="0" collapsed="false">
      <c r="A24" s="33"/>
      <c r="B24" s="35"/>
      <c r="C24" s="35"/>
      <c r="D24" s="34" t="s">
        <v>51</v>
      </c>
      <c r="E24" s="34" t="n">
        <v>150</v>
      </c>
      <c r="F24" s="36" t="n">
        <v>22.5</v>
      </c>
      <c r="G24" s="36" t="n">
        <v>28.13</v>
      </c>
      <c r="H24" s="37" t="n">
        <v>44</v>
      </c>
      <c r="I24" s="37" t="n">
        <v>1.41</v>
      </c>
      <c r="J24" s="37" t="n">
        <v>0.18</v>
      </c>
      <c r="K24" s="38" t="n">
        <v>17.63</v>
      </c>
      <c r="L24" s="1"/>
    </row>
    <row r="25" customFormat="false" ht="15" hidden="false" customHeight="false" outlineLevel="0" collapsed="false">
      <c r="A25" s="33"/>
      <c r="B25" s="35"/>
      <c r="C25" s="35"/>
      <c r="D25" s="34" t="s">
        <v>52</v>
      </c>
      <c r="E25" s="34" t="n">
        <v>100</v>
      </c>
      <c r="F25" s="36" t="n">
        <v>10.3</v>
      </c>
      <c r="G25" s="36" t="n">
        <v>12.87</v>
      </c>
      <c r="H25" s="37" t="n">
        <v>640</v>
      </c>
      <c r="I25" s="37" t="n">
        <v>13.2</v>
      </c>
      <c r="J25" s="37" t="n">
        <v>28.72</v>
      </c>
      <c r="K25" s="38" t="n">
        <v>82.26</v>
      </c>
      <c r="L25" s="1"/>
    </row>
    <row r="26" customFormat="false" ht="15" hidden="false" customHeight="false" outlineLevel="0" collapsed="false">
      <c r="A26" s="33" t="s">
        <v>53</v>
      </c>
      <c r="B26" s="33"/>
      <c r="C26" s="33"/>
      <c r="D26" s="33"/>
      <c r="E26" s="35" t="n">
        <f aca="false">SUM(E23:E25)</f>
        <v>450</v>
      </c>
      <c r="F26" s="39" t="n">
        <f aca="false">SUM(F23:F25)</f>
        <v>48.8</v>
      </c>
      <c r="G26" s="39" t="n">
        <f aca="false">SUM(G23:G25)</f>
        <v>61</v>
      </c>
      <c r="H26" s="37" t="n">
        <f aca="false">SUM(H23:H25)</f>
        <v>767.4</v>
      </c>
      <c r="I26" s="37" t="n">
        <f aca="false">SUM(I23:I25)</f>
        <v>14.71</v>
      </c>
      <c r="J26" s="37" t="n">
        <f aca="false">SUM(J23:J25)</f>
        <v>29.1</v>
      </c>
      <c r="K26" s="37" t="n">
        <f aca="false">SUM(K23:K25)</f>
        <v>119.49</v>
      </c>
      <c r="L26" s="1"/>
    </row>
    <row r="27" customFormat="false" ht="15" hidden="false" customHeight="false" outlineLevel="0" collapsed="false">
      <c r="A27" s="40" t="s">
        <v>47</v>
      </c>
      <c r="B27" s="40"/>
      <c r="C27" s="40"/>
      <c r="D27" s="40"/>
      <c r="E27" s="41" t="n">
        <v>1965</v>
      </c>
      <c r="F27" s="39" t="n">
        <f aca="false">F26+F22+F15</f>
        <v>164.53</v>
      </c>
      <c r="G27" s="39" t="n">
        <f aca="false">G26+G22+G15</f>
        <v>205.66</v>
      </c>
      <c r="H27" s="12" t="n">
        <f aca="false">H26+H22+H15</f>
        <v>2858.32</v>
      </c>
      <c r="I27" s="12" t="n">
        <f aca="false">I26+I22+I15</f>
        <v>82.87</v>
      </c>
      <c r="J27" s="12" t="n">
        <f aca="false">J26+J22+J15</f>
        <v>105.13</v>
      </c>
      <c r="K27" s="12" t="n">
        <f aca="false">K26+K22+K15</f>
        <v>390.91</v>
      </c>
      <c r="L27" s="1"/>
    </row>
    <row r="28" customFormat="false" ht="24" hidden="false" customHeight="true" outlineLevel="0" collapsed="false">
      <c r="A28" s="42" t="s">
        <v>54</v>
      </c>
      <c r="B28" s="42"/>
      <c r="C28" s="43" t="n">
        <f aca="false">F27</f>
        <v>164.53</v>
      </c>
      <c r="D28" s="1"/>
      <c r="E28" s="1"/>
      <c r="F28" s="1"/>
      <c r="G28" s="1"/>
      <c r="H28" s="1"/>
      <c r="I28" s="1"/>
      <c r="J28" s="1"/>
      <c r="K28" s="1"/>
      <c r="L28" s="1"/>
    </row>
    <row r="29" customFormat="false" ht="15" hidden="false" customHeight="true" outlineLevel="0" collapsed="false">
      <c r="A29" s="42" t="s">
        <v>55</v>
      </c>
      <c r="B29" s="42"/>
      <c r="C29" s="43" t="n">
        <f aca="false">G27-F27</f>
        <v>41.13</v>
      </c>
      <c r="D29" s="1"/>
      <c r="E29" s="1"/>
      <c r="F29" s="1"/>
      <c r="G29" s="1"/>
      <c r="H29" s="1"/>
      <c r="I29" s="1"/>
      <c r="J29" s="1"/>
      <c r="K29" s="1"/>
      <c r="L29" s="1"/>
    </row>
    <row r="30" customFormat="false" ht="30" hidden="false" customHeight="true" outlineLevel="0" collapsed="false">
      <c r="A30" s="6" t="s">
        <v>56</v>
      </c>
      <c r="B30" s="6"/>
      <c r="C30" s="43" t="n">
        <f aca="false">G27</f>
        <v>205.66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false" outlineLevel="0" collapsed="false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customFormat="false" ht="15" hidden="false" customHeight="false" outlineLevel="0" collapsed="false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22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A22:D22"/>
    <mergeCell ref="A23:A25"/>
    <mergeCell ref="A26:D26"/>
    <mergeCell ref="A27:D27"/>
    <mergeCell ref="A28:B28"/>
    <mergeCell ref="A29:B29"/>
    <mergeCell ref="A30:B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Главбух</cp:lastModifiedBy>
  <cp:lastPrinted>2022-07-01T12:52:13Z</cp:lastPrinted>
  <dcterms:modified xsi:type="dcterms:W3CDTF">2025-07-01T11:46:37Z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