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320" windowHeight="11760" tabRatio="50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A146" i="1" l="1"/>
  <c r="A129" i="1"/>
  <c r="A80" i="1"/>
  <c r="L170" i="1"/>
  <c r="J170" i="1"/>
  <c r="I170" i="1"/>
  <c r="H170" i="1"/>
  <c r="G170" i="1"/>
  <c r="F170" i="1"/>
  <c r="L161" i="1"/>
  <c r="J161" i="1"/>
  <c r="I161" i="1"/>
  <c r="I171" i="1" s="1"/>
  <c r="H161" i="1"/>
  <c r="H171" i="1" s="1"/>
  <c r="G161" i="1"/>
  <c r="G171" i="1" s="1"/>
  <c r="F161" i="1"/>
  <c r="L154" i="1"/>
  <c r="J154" i="1"/>
  <c r="I154" i="1"/>
  <c r="H154" i="1"/>
  <c r="G154" i="1"/>
  <c r="F154" i="1"/>
  <c r="L145" i="1"/>
  <c r="J145" i="1"/>
  <c r="I145" i="1"/>
  <c r="H145" i="1"/>
  <c r="H155" i="1" s="1"/>
  <c r="G145" i="1"/>
  <c r="G155" i="1" s="1"/>
  <c r="F145" i="1"/>
  <c r="L137" i="1"/>
  <c r="J137" i="1"/>
  <c r="I137" i="1"/>
  <c r="H137" i="1"/>
  <c r="G137" i="1"/>
  <c r="F137" i="1"/>
  <c r="L128" i="1"/>
  <c r="J128" i="1"/>
  <c r="I128" i="1"/>
  <c r="H128" i="1"/>
  <c r="H138" i="1" s="1"/>
  <c r="G128" i="1"/>
  <c r="F128" i="1"/>
  <c r="L120" i="1"/>
  <c r="J120" i="1"/>
  <c r="I120" i="1"/>
  <c r="H120" i="1"/>
  <c r="G120" i="1"/>
  <c r="F120" i="1"/>
  <c r="L111" i="1"/>
  <c r="J111" i="1"/>
  <c r="I111" i="1"/>
  <c r="H111" i="1"/>
  <c r="G111" i="1"/>
  <c r="F111" i="1"/>
  <c r="L104" i="1"/>
  <c r="J104" i="1"/>
  <c r="I104" i="1"/>
  <c r="H104" i="1"/>
  <c r="G104" i="1"/>
  <c r="F104" i="1"/>
  <c r="L95" i="1"/>
  <c r="J95" i="1"/>
  <c r="I95" i="1"/>
  <c r="H95" i="1"/>
  <c r="G95" i="1"/>
  <c r="F95" i="1"/>
  <c r="L88" i="1"/>
  <c r="J88" i="1"/>
  <c r="I88" i="1"/>
  <c r="H88" i="1"/>
  <c r="G88" i="1"/>
  <c r="F88" i="1"/>
  <c r="L79" i="1"/>
  <c r="J79" i="1"/>
  <c r="I79" i="1"/>
  <c r="H79" i="1"/>
  <c r="G79" i="1"/>
  <c r="F79" i="1"/>
  <c r="L71" i="1"/>
  <c r="J71" i="1"/>
  <c r="I71" i="1"/>
  <c r="H71" i="1"/>
  <c r="G71" i="1"/>
  <c r="F71" i="1"/>
  <c r="L62" i="1"/>
  <c r="J62" i="1"/>
  <c r="I62" i="1"/>
  <c r="H62" i="1"/>
  <c r="G62" i="1"/>
  <c r="F62" i="1"/>
  <c r="L55" i="1"/>
  <c r="J55" i="1"/>
  <c r="I55" i="1"/>
  <c r="H55" i="1"/>
  <c r="G55" i="1"/>
  <c r="F55" i="1"/>
  <c r="L46" i="1"/>
  <c r="J46" i="1"/>
  <c r="I46" i="1"/>
  <c r="H46" i="1"/>
  <c r="G46" i="1"/>
  <c r="F46" i="1"/>
  <c r="L38" i="1"/>
  <c r="J38" i="1"/>
  <c r="I38" i="1"/>
  <c r="H38" i="1"/>
  <c r="G38" i="1"/>
  <c r="F38" i="1"/>
  <c r="L29" i="1"/>
  <c r="J29" i="1"/>
  <c r="I29" i="1"/>
  <c r="H29" i="1"/>
  <c r="G29" i="1"/>
  <c r="F29" i="1"/>
  <c r="B22" i="1"/>
  <c r="A22" i="1"/>
  <c r="A30" i="1" s="1"/>
  <c r="L21" i="1"/>
  <c r="J21" i="1"/>
  <c r="I21" i="1"/>
  <c r="H21" i="1"/>
  <c r="G21" i="1"/>
  <c r="F21" i="1"/>
  <c r="B13" i="1"/>
  <c r="A13" i="1"/>
  <c r="L12" i="1"/>
  <c r="J12" i="1"/>
  <c r="J22" i="1" s="1"/>
  <c r="I12" i="1"/>
  <c r="H12" i="1"/>
  <c r="G12" i="1"/>
  <c r="F12" i="1"/>
  <c r="I138" i="1" l="1"/>
  <c r="I155" i="1"/>
  <c r="J138" i="1"/>
  <c r="J121" i="1"/>
  <c r="H121" i="1"/>
  <c r="H22" i="1"/>
  <c r="I105" i="1"/>
  <c r="I121" i="1"/>
  <c r="F105" i="1"/>
  <c r="J105" i="1"/>
  <c r="H105" i="1"/>
  <c r="I22" i="1"/>
  <c r="F72" i="1"/>
  <c r="J72" i="1"/>
  <c r="F89" i="1"/>
  <c r="J89" i="1"/>
  <c r="G89" i="1"/>
  <c r="H89" i="1"/>
  <c r="I89" i="1"/>
  <c r="H72" i="1"/>
  <c r="G72" i="1"/>
  <c r="J39" i="1"/>
  <c r="G56" i="1"/>
  <c r="I39" i="1"/>
  <c r="I56" i="1"/>
  <c r="F56" i="1"/>
  <c r="J56" i="1"/>
  <c r="H39" i="1"/>
  <c r="F39" i="1"/>
  <c r="J171" i="1"/>
  <c r="G39" i="1"/>
  <c r="J155" i="1"/>
  <c r="F22" i="1"/>
  <c r="H56" i="1"/>
  <c r="G138" i="1"/>
  <c r="G105" i="1"/>
  <c r="L22" i="1"/>
  <c r="G22" i="1"/>
  <c r="F121" i="1"/>
  <c r="F155" i="1"/>
  <c r="I72" i="1"/>
  <c r="F171" i="1"/>
  <c r="L72" i="1"/>
  <c r="F138" i="1"/>
  <c r="G121" i="1"/>
  <c r="L171" i="1"/>
  <c r="L155" i="1"/>
  <c r="L138" i="1"/>
  <c r="L121" i="1"/>
  <c r="L105" i="1"/>
  <c r="L89" i="1"/>
  <c r="L56" i="1"/>
  <c r="L39" i="1"/>
  <c r="I172" i="1" l="1"/>
  <c r="J172" i="1"/>
  <c r="H172" i="1"/>
  <c r="G172" i="1"/>
  <c r="F172" i="1"/>
  <c r="L172" i="1"/>
</calcChain>
</file>

<file path=xl/sharedStrings.xml><?xml version="1.0" encoding="utf-8"?>
<sst xmlns="http://schemas.openxmlformats.org/spreadsheetml/2006/main" count="428" uniqueCount="146">
  <si>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</si>
  <si>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</si>
  <si>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</si>
  <si>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</si>
  <si>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</si>
  <si>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</si>
  <si>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</si>
  <si>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</si>
  <si>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</si>
  <si>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</si>
  <si>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</si>
  <si>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</si>
  <si>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</si>
  <si>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</si>
  <si>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</si>
  <si>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</si>
  <si>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</si>
  <si>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</si>
  <si>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</si>
  <si>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</si>
  <si>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</si>
  <si>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</si>
  <si>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</si>
  <si>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</si>
  <si>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</si>
  <si>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 с маслом сливочным "Крестьянским" 72,5%</t>
  </si>
  <si>
    <t>гор.напиток</t>
  </si>
  <si>
    <t>СОК ФРУКТОВЫЙ (яблочный, яблочно-виноградный, мультифрукт)</t>
  </si>
  <si>
    <t>хлеб</t>
  </si>
  <si>
    <t xml:space="preserve">ХЛЕБ ПШЕНИЧНЫЙ, ХЛЕБ РЖАНОЙ </t>
  </si>
  <si>
    <t>фрукты</t>
  </si>
  <si>
    <t>ФРУКТЫ сезонные калиброванные (апельсин 1 шт или яблоко 1 шт)</t>
  </si>
  <si>
    <t>СЫР "РОССИЙСКИЙ"  (порциями), МАСЛО СЛИВОЧНОЕ "Крестьянское" 72,5% (порциями)</t>
  </si>
  <si>
    <t>№15 2015г. №14 2015г.</t>
  </si>
  <si>
    <t>итого</t>
  </si>
  <si>
    <t>Обед</t>
  </si>
  <si>
    <t>закуска</t>
  </si>
  <si>
    <t>№71 2015г.</t>
  </si>
  <si>
    <t>1 блюдо</t>
  </si>
  <si>
    <t>СУП КАРТОФЕЛЬНЫЙ С БОБОВЫМИ</t>
  </si>
  <si>
    <t>№102 2015г.</t>
  </si>
  <si>
    <t>2 блюдо</t>
  </si>
  <si>
    <t>БИТОЧКИ  ИЗ ГОВЯДИНЫ с маслом сливочным "Крестьянским" 72,5%</t>
  </si>
  <si>
    <t>№268 2015г.</t>
  </si>
  <si>
    <t>гарнир</t>
  </si>
  <si>
    <t>МАКАРОННЫЕ ИЗДЕЛИЯ ОТВАРНЫЕ с маслом сливочным "Крестьянским" 72,5%</t>
  </si>
  <si>
    <t>№309 2015г.</t>
  </si>
  <si>
    <t>напиток</t>
  </si>
  <si>
    <t xml:space="preserve">Компот из смеси сухофруктов </t>
  </si>
  <si>
    <t>№349 2015г.</t>
  </si>
  <si>
    <t>хлеб бел.</t>
  </si>
  <si>
    <t>ХЛЕБ ПШЕНИЧНЫЙ</t>
  </si>
  <si>
    <t>хлеб черн.</t>
  </si>
  <si>
    <t>ХЛЕБ РЖАНОЙ</t>
  </si>
  <si>
    <t>ФРУКТЫ сезонные калиброванные (яблоко 1 шт)</t>
  </si>
  <si>
    <t>Итого за день:</t>
  </si>
  <si>
    <t>ОМЛЕТ НАТУРАЛЬНЫЙ с маслом сливочным "Крестьянским" 72,5%</t>
  </si>
  <si>
    <t>№210 2015г.</t>
  </si>
  <si>
    <t>ИКРА КАБАЧКОВАЯ   консервированная</t>
  </si>
  <si>
    <t>КОФЕЙНЫЙ НАПИТОК С МОЛОКОМ</t>
  </si>
  <si>
    <t>№379 2015г.</t>
  </si>
  <si>
    <t>МАСЛО СЛИВОЧНОЕ "Крестьянское" 72,5% (порциями)</t>
  </si>
  <si>
    <t>№14 2015г.</t>
  </si>
  <si>
    <t>БОРЩ С КАПУСТОЙ И КАРТОФЕЛЕМ СО СМЕТАНОЙ</t>
  </si>
  <si>
    <t>№82 2015г.</t>
  </si>
  <si>
    <t>РЫБА  МИНТАЙ ПРИПУЩЕННАЯ С МАСЛОМ СЛИВОЧНЫМ "Крестьянским" 72,5%</t>
  </si>
  <si>
    <t>№227 2015г.</t>
  </si>
  <si>
    <t>КАРТОФЕЛЬ ОТВАРНОЙ с маслом сливочным "Крестьянским" 72,5%</t>
  </si>
  <si>
    <t>№310 2015г.</t>
  </si>
  <si>
    <t>Компот из свежих яблок</t>
  </si>
  <si>
    <t>№342 2015г.</t>
  </si>
  <si>
    <t>МАКАРОНЫ ОТВАРНЫЕ С СЫРОМ с маслом сливочным "Крестьянским" 72,5%</t>
  </si>
  <si>
    <t>№204 2015г.</t>
  </si>
  <si>
    <t>кисломол.</t>
  </si>
  <si>
    <t>БИОЙОГУРТ фруктовый (яблочный, персиковый, абрикосовый, банановый) в индивидуальной упаковке</t>
  </si>
  <si>
    <t>СУП КАРТОФЕЛЬНЫЙ С КРУПОЙ  рисовой</t>
  </si>
  <si>
    <t>№101 2015г.</t>
  </si>
  <si>
    <t>КОТЛЕТЫ ИЗ МЯСА ГОВЯДИНЫ с соусом сметанным с томатом</t>
  </si>
  <si>
    <t>№268, 331 2015г.</t>
  </si>
  <si>
    <t>КАША ГРЕЧНЕВАЯ РАССЫПЧАТАЯ с маслом сливочным "Крестьянским" 72,5%</t>
  </si>
  <si>
    <t>№302 2015</t>
  </si>
  <si>
    <t>Кисель из смеси сухофруктов</t>
  </si>
  <si>
    <t>№354 2015г.</t>
  </si>
  <si>
    <t>ЗАПЕКАНКА ИЗ ТВОРОГА С МОРКОВЬЮ и с молоком сгущенным</t>
  </si>
  <si>
    <t>№224 2015г.</t>
  </si>
  <si>
    <t>КАКАО С МОЛОКОМ</t>
  </si>
  <si>
    <t>№382 2015г.</t>
  </si>
  <si>
    <t>ЩИ ИЗ СВЕЖЕЙ КАПУСТЫ с картофелем</t>
  </si>
  <si>
    <t>№88 2015г.</t>
  </si>
  <si>
    <t>ПЛОВ ИЗ ПТИЦЫ</t>
  </si>
  <si>
    <t>№291 2015г.</t>
  </si>
  <si>
    <t xml:space="preserve">РАГУ из птицы </t>
  </si>
  <si>
    <t>№289 2015г.</t>
  </si>
  <si>
    <t>№377 2015г.</t>
  </si>
  <si>
    <t>СУП С МАКАРОННЫМИ ИЗДЕЛИЯМИ  и картофелем</t>
  </si>
  <si>
    <t>№112  2015 г.</t>
  </si>
  <si>
    <t>ЗРАЗЫ рубленые из мяса говядины с маслом сливочным "Крестьянским" 72,5%</t>
  </si>
  <si>
    <t>№274 2015г.</t>
  </si>
  <si>
    <t>КАРТОФЕЛЬНОЕ ПЮРЕ с маслом сливочным "Крестьянским" 72,5%</t>
  </si>
  <si>
    <t>№312 2015г.</t>
  </si>
  <si>
    <t>НАПИТОК ИЗ ПЛОДОВ ШИПОВНИКА</t>
  </si>
  <si>
    <t>№388 2015г.</t>
  </si>
  <si>
    <t>КАША ВЯЗКАЯ МОЛОЧНАЯ ИЗ ОВСЯНОЙ КРУПЫ  с маслом сливочным "Крестьянским" 72,5%</t>
  </si>
  <si>
    <t>№173 2015г.</t>
  </si>
  <si>
    <t>СУП ИЗ ОВОЩЕЙ со сметаной</t>
  </si>
  <si>
    <t>№99 2015</t>
  </si>
  <si>
    <t>ТЕФТЕЛИ из мяса говядины с соусом сметанным с томатом</t>
  </si>
  <si>
    <t>№278,331 2015г.</t>
  </si>
  <si>
    <t>№302  2015</t>
  </si>
  <si>
    <t>ЗРАЗЫ РЫБНЫЕ рубленные (из минтая) с маслом сливочным "Крестьянским" 72,5% с  РАГУ из овощей</t>
  </si>
  <si>
    <t>№237 №143 2015г.</t>
  </si>
  <si>
    <t xml:space="preserve">РАССОЛЬНИК ЛЕНИНГРАДСКИЙ </t>
  </si>
  <si>
    <t>№96 2015г.</t>
  </si>
  <si>
    <t>ТЕФТЕЛИ рыбные из минтая с соусом сметанным с томатом</t>
  </si>
  <si>
    <t>№239,331 2015г.</t>
  </si>
  <si>
    <t>Пудинг из творога (запечённый) со сгущенным молоком</t>
  </si>
  <si>
    <t>№222 2015г.</t>
  </si>
  <si>
    <t>КОТЛЕТЫ РУБЛЕННЫЕ ИЗ БРОЙЛЕР-ЦЫПЛЯТ с маслом сливочным "Крестьянским" 72,5%</t>
  </si>
  <si>
    <t>№295 2015г.</t>
  </si>
  <si>
    <t>КОТЛЕТЫ РУБЛЕННЫЕ ИЗ БРОЙЛЕР-ЦЫПЛЯТ с соусом сметанным с томатом, КАША ГРЕЧНЕВАЯ РАССЫПЧАТАЯ с маслом сливочным "Крестьянским" 72,5%</t>
  </si>
  <si>
    <t>№295,331 №302 2015г.</t>
  </si>
  <si>
    <t>ЗРАЗЫ рубленые из мяса говядины с соусом сметанным с томатом</t>
  </si>
  <si>
    <t>№274,331 2015г.</t>
  </si>
  <si>
    <t>ЛАПШЕВНИК С ТВОРОГОМ, маслом сливочным "Крестьянским" 72,5% и повидлом яблочным</t>
  </si>
  <si>
    <t>№208 2015г.</t>
  </si>
  <si>
    <t>СУП КАРТОФЕЛЬНЫЙ С КЛЁЦКАМИ</t>
  </si>
  <si>
    <t>№108 2015г.</t>
  </si>
  <si>
    <t>КАША ПШЕНИЧНАЯ рассыпчатая с маслом сливочным "Крестьянским" 72,5%</t>
  </si>
  <si>
    <t>№302 2015г.</t>
  </si>
  <si>
    <t>Среднее значение за период:</t>
  </si>
  <si>
    <t>СЫР "РОССИЙСКИЙ"  (порциями)</t>
  </si>
  <si>
    <t>№174 2015г.,№14 2015г.</t>
  </si>
  <si>
    <t>№15 2015г.</t>
  </si>
  <si>
    <t>389/2015</t>
  </si>
  <si>
    <t>ЧАЙ с сахаром и лимоном</t>
  </si>
  <si>
    <t>МАСЛО СЛИВОЧНОЕ "Крестьянское"72,5(порциями)</t>
  </si>
  <si>
    <t>№14 2015</t>
  </si>
  <si>
    <t>338/2015</t>
  </si>
  <si>
    <t>СОК ФРУКТОВЫЙ (яблочный,яблочно-виноградный)</t>
  </si>
  <si>
    <t>директор</t>
  </si>
  <si>
    <t>МБОУ гимназия № 30 г. Ставрополя</t>
  </si>
  <si>
    <t>Шишкина</t>
  </si>
  <si>
    <t>ОВОЩИ НАТУРАЛЬНЫЕ СВЕЖИЕ (помидоры)</t>
  </si>
  <si>
    <t>ОВОЩИ НАТУРАЛЬНЫЕ СВЕЖИЕ (огурцы)</t>
  </si>
  <si>
    <t>ФРУКТЫ сезонные калиброванные (апельсин 1 шт)</t>
  </si>
  <si>
    <t>ФРУКТЫ сезонные калиброванные ( яблоко 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</si>
</sst>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45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43" applyFont="1" applyFill="1" applyBorder="1" applyAlignment="1" applyProtection="1">
      <alignment horizontal="center" vertical="top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0" borderId="21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2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1" fillId="4" borderId="13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/>
    </xf>
  </cellXfs>
  <cellStyles count="45">
    <cellStyle name="Обычный" xfId="0" builtinId="0"/>
    <cellStyle name="Обычный 10" xfId="7"/>
    <cellStyle name="Обычный 11" xfId="2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 2" xfId="1"/>
    <cellStyle name="Обычный 20" xfId="16"/>
    <cellStyle name="Обычный 21" xfId="17"/>
    <cellStyle name="Обычный 22" xfId="18"/>
    <cellStyle name="Обычный 23" xfId="19"/>
    <cellStyle name="Обычный 24" xfId="28"/>
    <cellStyle name="Обычный 25" xfId="20"/>
    <cellStyle name="Обычный 26" xfId="21"/>
    <cellStyle name="Обычный 27" xfId="22"/>
    <cellStyle name="Обычный 28" xfId="23"/>
    <cellStyle name="Обычный 29" xfId="24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0" xfId="39"/>
    <cellStyle name="Обычный 41" xfId="40"/>
    <cellStyle name="Обычный 42" xfId="41"/>
    <cellStyle name="Обычный 43" xfId="42"/>
    <cellStyle name="Обычный 44" xfId="43"/>
    <cellStyle name="Обычный 45" xfId="44"/>
    <cellStyle name="Обычный 5" xfId="4"/>
    <cellStyle name="Обычный 6" xfId="25"/>
    <cellStyle name="Обычный 7" xfId="26"/>
    <cellStyle name="Обычный 8" xfId="5"/>
    <cellStyle name="Обычный 9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96"/>
  <sheetViews>
    <sheetView tabSelected="1" workbookViewId="0">
      <pane xSplit="4" ySplit="5" topLeftCell="E137" activePane="bottomRight" state="frozen"/>
      <selection pane="topRight" activeCell="E1" sqref="E1"/>
      <selection pane="bottomLeft" activeCell="A186" sqref="A186"/>
      <selection pane="bottomRight" activeCell="E165" sqref="E165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140</v>
      </c>
      <c r="D1" s="54"/>
      <c r="E1" s="54"/>
      <c r="F1" s="3" t="s">
        <v>1</v>
      </c>
      <c r="G1" s="1" t="s">
        <v>2</v>
      </c>
      <c r="H1" s="55" t="s">
        <v>139</v>
      </c>
      <c r="I1" s="55"/>
      <c r="J1" s="55"/>
      <c r="K1" s="55"/>
    </row>
    <row r="2" spans="1:12" ht="18.75" x14ac:dyDescent="0.25">
      <c r="A2" s="4" t="s">
        <v>3</v>
      </c>
      <c r="C2" s="1"/>
      <c r="G2" s="1" t="s">
        <v>4</v>
      </c>
      <c r="H2" s="55" t="s">
        <v>141</v>
      </c>
      <c r="I2" s="55"/>
      <c r="J2" s="55"/>
      <c r="K2" s="55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3.75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8.2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210</v>
      </c>
      <c r="G6" s="20">
        <v>5.7</v>
      </c>
      <c r="H6" s="20">
        <v>6.8</v>
      </c>
      <c r="I6" s="20">
        <v>41.7</v>
      </c>
      <c r="J6" s="20">
        <v>252.6</v>
      </c>
      <c r="K6" s="21" t="s">
        <v>131</v>
      </c>
      <c r="L6" s="20">
        <v>19.29</v>
      </c>
    </row>
    <row r="7" spans="1:12" ht="25.5" x14ac:dyDescent="0.25">
      <c r="A7" s="22"/>
      <c r="B7" s="23"/>
      <c r="C7" s="24"/>
      <c r="D7" s="29" t="s">
        <v>26</v>
      </c>
      <c r="E7" s="30" t="s">
        <v>27</v>
      </c>
      <c r="F7" s="27">
        <v>200</v>
      </c>
      <c r="G7" s="51">
        <v>1</v>
      </c>
      <c r="H7" s="51">
        <v>0.2</v>
      </c>
      <c r="I7" s="51">
        <v>19.600000000000001</v>
      </c>
      <c r="J7" s="27">
        <v>83.4</v>
      </c>
      <c r="K7" s="28" t="s">
        <v>133</v>
      </c>
      <c r="L7" s="27">
        <v>20.8</v>
      </c>
    </row>
    <row r="8" spans="1:12" x14ac:dyDescent="0.25">
      <c r="A8" s="22"/>
      <c r="B8" s="23"/>
      <c r="C8" s="24"/>
      <c r="D8" s="29" t="s">
        <v>28</v>
      </c>
      <c r="E8" s="30" t="s">
        <v>29</v>
      </c>
      <c r="F8" s="27">
        <v>100</v>
      </c>
      <c r="G8" s="51">
        <v>8.25</v>
      </c>
      <c r="H8" s="51">
        <v>2.15</v>
      </c>
      <c r="I8" s="51">
        <v>45.45</v>
      </c>
      <c r="J8" s="27">
        <v>245.9</v>
      </c>
      <c r="K8" s="28"/>
      <c r="L8" s="27">
        <v>7.41</v>
      </c>
    </row>
    <row r="9" spans="1:12" ht="25.5" x14ac:dyDescent="0.25">
      <c r="A9" s="22"/>
      <c r="B9" s="23"/>
      <c r="C9" s="24"/>
      <c r="D9" s="29" t="s">
        <v>30</v>
      </c>
      <c r="E9" s="31" t="s">
        <v>31</v>
      </c>
      <c r="F9" s="27">
        <v>150</v>
      </c>
      <c r="G9" s="51">
        <v>0.6</v>
      </c>
      <c r="H9" s="51">
        <v>0.6</v>
      </c>
      <c r="I9" s="51">
        <v>14.7</v>
      </c>
      <c r="J9" s="27">
        <v>69.5</v>
      </c>
      <c r="K9" s="28" t="s">
        <v>137</v>
      </c>
      <c r="L9" s="27">
        <v>13.28</v>
      </c>
    </row>
    <row r="10" spans="1:12" ht="25.5" x14ac:dyDescent="0.25">
      <c r="A10" s="22"/>
      <c r="B10" s="23"/>
      <c r="C10" s="24"/>
      <c r="D10" s="25" t="s">
        <v>73</v>
      </c>
      <c r="E10" s="30" t="s">
        <v>130</v>
      </c>
      <c r="F10" s="27">
        <v>25</v>
      </c>
      <c r="G10" s="51">
        <v>3.5</v>
      </c>
      <c r="H10" s="51">
        <v>4.4000000000000004</v>
      </c>
      <c r="I10" s="51">
        <v>0</v>
      </c>
      <c r="J10" s="27">
        <v>54</v>
      </c>
      <c r="K10" s="28" t="s">
        <v>132</v>
      </c>
      <c r="L10" s="27">
        <v>9.18</v>
      </c>
    </row>
    <row r="11" spans="1:12" x14ac:dyDescent="0.25">
      <c r="A11" s="22"/>
      <c r="B11" s="23"/>
      <c r="C11" s="24"/>
      <c r="D11" s="25" t="s">
        <v>73</v>
      </c>
      <c r="E11" s="26" t="s">
        <v>135</v>
      </c>
      <c r="F11" s="27"/>
      <c r="G11" s="27">
        <v>0.1</v>
      </c>
      <c r="H11" s="27">
        <v>7.2</v>
      </c>
      <c r="I11" s="27">
        <v>0.1</v>
      </c>
      <c r="J11" s="27">
        <v>66</v>
      </c>
      <c r="K11" s="28" t="s">
        <v>136</v>
      </c>
      <c r="L11" s="27">
        <v>10.220000000000001</v>
      </c>
    </row>
    <row r="12" spans="1:12" x14ac:dyDescent="0.25">
      <c r="A12" s="22"/>
      <c r="B12" s="23"/>
      <c r="C12" s="24"/>
      <c r="D12" s="35" t="s">
        <v>34</v>
      </c>
      <c r="E12" s="36"/>
      <c r="F12" s="37">
        <f>SUM(F6:F11)</f>
        <v>685</v>
      </c>
      <c r="G12" s="37">
        <f>SUM(G6:G11)</f>
        <v>19.149999999999999</v>
      </c>
      <c r="H12" s="37">
        <f>SUM(H6:H11)</f>
        <v>21.35</v>
      </c>
      <c r="I12" s="37">
        <f>SUM(I6:I11)</f>
        <v>121.55</v>
      </c>
      <c r="J12" s="37">
        <f>SUM(J6:J11)</f>
        <v>771.4</v>
      </c>
      <c r="K12" s="38"/>
      <c r="L12" s="37">
        <f>SUM(L6:L11)</f>
        <v>80.180000000000007</v>
      </c>
    </row>
    <row r="13" spans="1:12" ht="25.5" x14ac:dyDescent="0.25">
      <c r="A13" s="39">
        <f>A6</f>
        <v>1</v>
      </c>
      <c r="B13" s="40">
        <f>B6</f>
        <v>1</v>
      </c>
      <c r="C13" s="41" t="s">
        <v>35</v>
      </c>
      <c r="D13" s="56" t="s">
        <v>36</v>
      </c>
      <c r="E13" s="30" t="s">
        <v>142</v>
      </c>
      <c r="F13" s="27">
        <v>60</v>
      </c>
      <c r="G13" s="27">
        <v>0.7</v>
      </c>
      <c r="H13" s="27">
        <v>0.1</v>
      </c>
      <c r="I13" s="27">
        <v>2.2000000000000002</v>
      </c>
      <c r="J13" s="27">
        <v>14</v>
      </c>
      <c r="K13" s="28" t="s">
        <v>37</v>
      </c>
      <c r="L13" s="27">
        <v>8.9499999999999993</v>
      </c>
    </row>
    <row r="14" spans="1:12" ht="25.5" x14ac:dyDescent="0.25">
      <c r="B14" s="60"/>
      <c r="D14" s="29" t="s">
        <v>38</v>
      </c>
      <c r="E14" s="30" t="s">
        <v>39</v>
      </c>
      <c r="F14" s="27">
        <v>250</v>
      </c>
      <c r="G14" s="27">
        <v>5.6</v>
      </c>
      <c r="H14" s="27">
        <v>5.4</v>
      </c>
      <c r="I14" s="27">
        <v>17.5</v>
      </c>
      <c r="J14" s="27">
        <v>140.69999999999999</v>
      </c>
      <c r="K14" s="28" t="s">
        <v>40</v>
      </c>
      <c r="L14" s="27">
        <v>7.3</v>
      </c>
    </row>
    <row r="15" spans="1:12" ht="25.5" x14ac:dyDescent="0.25">
      <c r="A15" s="22"/>
      <c r="B15" s="23"/>
      <c r="C15" s="24"/>
      <c r="D15" s="29" t="s">
        <v>41</v>
      </c>
      <c r="E15" s="30" t="s">
        <v>42</v>
      </c>
      <c r="F15" s="27">
        <v>99</v>
      </c>
      <c r="G15" s="27">
        <v>16.5</v>
      </c>
      <c r="H15" s="27">
        <v>24.2</v>
      </c>
      <c r="I15" s="27">
        <v>14.3</v>
      </c>
      <c r="J15" s="27">
        <v>314.89999999999998</v>
      </c>
      <c r="K15" s="28" t="s">
        <v>43</v>
      </c>
      <c r="L15" s="27">
        <v>33.880000000000003</v>
      </c>
    </row>
    <row r="16" spans="1:12" ht="25.5" x14ac:dyDescent="0.25">
      <c r="A16" s="22"/>
      <c r="B16" s="23"/>
      <c r="C16" s="24"/>
      <c r="D16" s="29" t="s">
        <v>44</v>
      </c>
      <c r="E16" s="30" t="s">
        <v>45</v>
      </c>
      <c r="F16" s="27">
        <v>180</v>
      </c>
      <c r="G16" s="27">
        <v>6.9</v>
      </c>
      <c r="H16" s="27">
        <v>7.3</v>
      </c>
      <c r="I16" s="27">
        <v>25.2</v>
      </c>
      <c r="J16" s="27">
        <v>217.8</v>
      </c>
      <c r="K16" s="28" t="s">
        <v>46</v>
      </c>
      <c r="L16" s="27">
        <v>5.16</v>
      </c>
    </row>
    <row r="17" spans="1:12" ht="25.5" x14ac:dyDescent="0.25">
      <c r="A17" s="22"/>
      <c r="B17" s="23"/>
      <c r="C17" s="24"/>
      <c r="D17" s="29" t="s">
        <v>47</v>
      </c>
      <c r="E17" s="30" t="s">
        <v>48</v>
      </c>
      <c r="F17" s="27">
        <v>200</v>
      </c>
      <c r="G17" s="27">
        <v>0</v>
      </c>
      <c r="H17" s="27">
        <v>0</v>
      </c>
      <c r="I17" s="27">
        <v>19.399999999999999</v>
      </c>
      <c r="J17" s="27">
        <v>77.400000000000006</v>
      </c>
      <c r="K17" s="28" t="s">
        <v>49</v>
      </c>
      <c r="L17" s="27">
        <v>4.2</v>
      </c>
    </row>
    <row r="18" spans="1:12" x14ac:dyDescent="0.25">
      <c r="A18" s="22"/>
      <c r="B18" s="23"/>
      <c r="C18" s="24"/>
      <c r="D18" s="29" t="s">
        <v>50</v>
      </c>
      <c r="E18" s="30" t="s">
        <v>51</v>
      </c>
      <c r="F18" s="27">
        <v>50</v>
      </c>
      <c r="G18" s="27">
        <v>3.95</v>
      </c>
      <c r="H18" s="27">
        <v>0.5</v>
      </c>
      <c r="I18" s="27">
        <v>24.2</v>
      </c>
      <c r="J18" s="27">
        <v>116.9</v>
      </c>
      <c r="K18" s="28"/>
      <c r="L18" s="27">
        <v>3.46</v>
      </c>
    </row>
    <row r="19" spans="1:12" x14ac:dyDescent="0.25">
      <c r="A19" s="22"/>
      <c r="B19" s="23"/>
      <c r="C19" s="24"/>
      <c r="D19" s="29" t="s">
        <v>52</v>
      </c>
      <c r="E19" s="30" t="s">
        <v>53</v>
      </c>
      <c r="F19" s="27">
        <v>50</v>
      </c>
      <c r="G19" s="27">
        <v>4.3</v>
      </c>
      <c r="H19" s="27">
        <v>1.65</v>
      </c>
      <c r="I19" s="27">
        <v>21.25</v>
      </c>
      <c r="J19" s="27">
        <v>129</v>
      </c>
      <c r="K19" s="28"/>
      <c r="L19" s="27">
        <v>3.95</v>
      </c>
    </row>
    <row r="20" spans="1:12" x14ac:dyDescent="0.25">
      <c r="A20" s="22"/>
      <c r="B20" s="23"/>
      <c r="C20" s="24"/>
      <c r="D20" s="25" t="s">
        <v>30</v>
      </c>
      <c r="E20" s="31" t="s">
        <v>54</v>
      </c>
      <c r="F20" s="27">
        <v>150</v>
      </c>
      <c r="G20" s="27">
        <v>0.6</v>
      </c>
      <c r="H20" s="27">
        <v>0.6</v>
      </c>
      <c r="I20" s="27">
        <v>14.7</v>
      </c>
      <c r="J20" s="27">
        <v>69.5</v>
      </c>
      <c r="K20" s="28"/>
      <c r="L20" s="27">
        <v>13.28</v>
      </c>
    </row>
    <row r="21" spans="1:12" x14ac:dyDescent="0.25">
      <c r="A21" s="22"/>
      <c r="B21" s="23"/>
      <c r="C21" s="24"/>
      <c r="D21" s="35" t="s">
        <v>34</v>
      </c>
      <c r="E21" s="36"/>
      <c r="F21" s="37">
        <f>SUM(F13:F20)</f>
        <v>1039</v>
      </c>
      <c r="G21" s="37">
        <f>SUM(G13:G20)</f>
        <v>38.550000000000004</v>
      </c>
      <c r="H21" s="37">
        <f>SUM(H13:H20)</f>
        <v>39.75</v>
      </c>
      <c r="I21" s="37">
        <f>SUM(I13:I20)</f>
        <v>138.75</v>
      </c>
      <c r="J21" s="37">
        <f>SUM(J13:J20)</f>
        <v>1080.1999999999998</v>
      </c>
      <c r="K21" s="38"/>
      <c r="L21" s="37">
        <f>SUM(L13:L20)</f>
        <v>80.180000000000007</v>
      </c>
    </row>
    <row r="22" spans="1:12" ht="26.25" thickBot="1" x14ac:dyDescent="0.3">
      <c r="A22" s="42">
        <f>A6</f>
        <v>1</v>
      </c>
      <c r="B22" s="43">
        <f>B6</f>
        <v>1</v>
      </c>
      <c r="C22" s="52" t="s">
        <v>55</v>
      </c>
      <c r="D22" s="52"/>
      <c r="E22" s="44"/>
      <c r="F22" s="45">
        <f>F12+F21</f>
        <v>1724</v>
      </c>
      <c r="G22" s="45">
        <f>G12+G21</f>
        <v>57.7</v>
      </c>
      <c r="H22" s="45">
        <f>H12+H21</f>
        <v>61.1</v>
      </c>
      <c r="I22" s="45">
        <f>I12+I21</f>
        <v>260.3</v>
      </c>
      <c r="J22" s="45">
        <f>J12+J21</f>
        <v>1851.6</v>
      </c>
      <c r="K22" s="45"/>
      <c r="L22" s="45">
        <f>L12+L21</f>
        <v>160.36000000000001</v>
      </c>
    </row>
    <row r="23" spans="1:12" ht="29.25" customHeight="1" x14ac:dyDescent="0.25">
      <c r="A23" s="46">
        <v>1</v>
      </c>
      <c r="B23" s="23">
        <v>2</v>
      </c>
      <c r="C23" s="24" t="s">
        <v>23</v>
      </c>
      <c r="D23" s="18" t="s">
        <v>24</v>
      </c>
      <c r="E23" s="47" t="s">
        <v>56</v>
      </c>
      <c r="F23" s="20">
        <v>148</v>
      </c>
      <c r="G23" s="20">
        <v>13.8</v>
      </c>
      <c r="H23" s="20">
        <v>24.5</v>
      </c>
      <c r="I23" s="20">
        <v>2.6</v>
      </c>
      <c r="J23" s="20">
        <v>285.8</v>
      </c>
      <c r="K23" s="21" t="s">
        <v>57</v>
      </c>
      <c r="L23" s="20">
        <v>33.11</v>
      </c>
    </row>
    <row r="24" spans="1:12" ht="24" customHeight="1" x14ac:dyDescent="0.25">
      <c r="B24" s="60"/>
      <c r="C24" s="61"/>
      <c r="D24" s="25" t="s">
        <v>36</v>
      </c>
      <c r="E24" s="30" t="s">
        <v>58</v>
      </c>
      <c r="F24" s="27">
        <v>80</v>
      </c>
      <c r="G24" s="27">
        <v>1.3</v>
      </c>
      <c r="H24" s="27">
        <v>1</v>
      </c>
      <c r="I24" s="27">
        <v>6.4</v>
      </c>
      <c r="J24" s="27">
        <v>36.1</v>
      </c>
      <c r="K24" s="28"/>
      <c r="L24" s="27">
        <v>8</v>
      </c>
    </row>
    <row r="25" spans="1:12" ht="25.5" x14ac:dyDescent="0.25">
      <c r="A25" s="46"/>
      <c r="B25" s="23"/>
      <c r="C25" s="24"/>
      <c r="D25" s="29" t="s">
        <v>26</v>
      </c>
      <c r="E25" s="30" t="s">
        <v>59</v>
      </c>
      <c r="F25" s="27">
        <v>200</v>
      </c>
      <c r="G25" s="27">
        <v>3.1</v>
      </c>
      <c r="H25" s="27">
        <v>2.4</v>
      </c>
      <c r="I25" s="27">
        <v>17.2</v>
      </c>
      <c r="J25" s="27">
        <v>103.5</v>
      </c>
      <c r="K25" s="28" t="s">
        <v>60</v>
      </c>
      <c r="L25" s="27">
        <v>8.16</v>
      </c>
    </row>
    <row r="26" spans="1:12" x14ac:dyDescent="0.25">
      <c r="A26" s="46"/>
      <c r="B26" s="23"/>
      <c r="C26" s="24"/>
      <c r="D26" s="29" t="s">
        <v>28</v>
      </c>
      <c r="E26" s="30" t="s">
        <v>29</v>
      </c>
      <c r="F26" s="27">
        <v>100</v>
      </c>
      <c r="G26" s="27">
        <v>8.25</v>
      </c>
      <c r="H26" s="27">
        <v>2.15</v>
      </c>
      <c r="I26" s="27">
        <v>45.45</v>
      </c>
      <c r="J26" s="27">
        <v>245.9</v>
      </c>
      <c r="K26" s="28"/>
      <c r="L26" s="27">
        <v>7.41</v>
      </c>
    </row>
    <row r="27" spans="1:12" x14ac:dyDescent="0.25">
      <c r="A27" s="46"/>
      <c r="B27" s="23"/>
      <c r="C27" s="24"/>
      <c r="D27" s="29" t="s">
        <v>30</v>
      </c>
      <c r="E27" s="31" t="s">
        <v>54</v>
      </c>
      <c r="F27" s="27">
        <v>150</v>
      </c>
      <c r="G27" s="27">
        <v>0.6</v>
      </c>
      <c r="H27" s="27">
        <v>0.6</v>
      </c>
      <c r="I27" s="27">
        <v>14.7</v>
      </c>
      <c r="J27" s="27">
        <v>69.5</v>
      </c>
      <c r="K27" s="28"/>
      <c r="L27" s="27">
        <v>13.28</v>
      </c>
    </row>
    <row r="28" spans="1:12" ht="25.5" x14ac:dyDescent="0.25">
      <c r="A28" s="46"/>
      <c r="B28" s="23"/>
      <c r="C28" s="24"/>
      <c r="D28" s="25" t="s">
        <v>73</v>
      </c>
      <c r="E28" s="30" t="s">
        <v>61</v>
      </c>
      <c r="F28" s="27">
        <v>10</v>
      </c>
      <c r="G28" s="27">
        <v>0.1</v>
      </c>
      <c r="H28" s="27">
        <v>7.2</v>
      </c>
      <c r="I28" s="27">
        <v>0.1</v>
      </c>
      <c r="J28" s="27">
        <v>66</v>
      </c>
      <c r="K28" s="28" t="s">
        <v>62</v>
      </c>
      <c r="L28" s="27">
        <v>10.220000000000001</v>
      </c>
    </row>
    <row r="29" spans="1:12" x14ac:dyDescent="0.25">
      <c r="A29" s="46"/>
      <c r="B29" s="23"/>
      <c r="C29" s="24"/>
      <c r="D29" s="35" t="s">
        <v>34</v>
      </c>
      <c r="E29" s="36"/>
      <c r="F29" s="37">
        <f>SUM(F23:F28)</f>
        <v>688</v>
      </c>
      <c r="G29" s="37">
        <f>SUM(G23:G28)</f>
        <v>27.150000000000006</v>
      </c>
      <c r="H29" s="37">
        <f>SUM(H23:H28)</f>
        <v>37.85</v>
      </c>
      <c r="I29" s="37">
        <f>SUM(I23:I28)</f>
        <v>86.45</v>
      </c>
      <c r="J29" s="37">
        <f>SUM(J23:J28)</f>
        <v>806.80000000000007</v>
      </c>
      <c r="K29" s="38"/>
      <c r="L29" s="37">
        <f>SUM(L23:L28)</f>
        <v>80.179999999999993</v>
      </c>
    </row>
    <row r="30" spans="1:12" ht="25.5" x14ac:dyDescent="0.25">
      <c r="A30" s="40">
        <f>A22</f>
        <v>1</v>
      </c>
      <c r="B30" s="40">
        <v>2</v>
      </c>
      <c r="C30" s="41" t="s">
        <v>35</v>
      </c>
      <c r="D30" s="29" t="s">
        <v>36</v>
      </c>
      <c r="E30" s="30" t="s">
        <v>143</v>
      </c>
      <c r="F30" s="27">
        <v>60</v>
      </c>
      <c r="G30" s="27">
        <v>0.6</v>
      </c>
      <c r="H30" s="27">
        <v>0.1</v>
      </c>
      <c r="I30" s="27">
        <v>1.5</v>
      </c>
      <c r="J30" s="27">
        <v>9.6</v>
      </c>
      <c r="K30" s="28" t="s">
        <v>37</v>
      </c>
      <c r="L30" s="27">
        <v>7.94</v>
      </c>
    </row>
    <row r="31" spans="1:12" ht="25.5" x14ac:dyDescent="0.25">
      <c r="A31" s="46"/>
      <c r="B31" s="23"/>
      <c r="C31" s="24"/>
      <c r="D31" s="29" t="s">
        <v>38</v>
      </c>
      <c r="E31" s="30" t="s">
        <v>63</v>
      </c>
      <c r="F31" s="27">
        <v>260</v>
      </c>
      <c r="G31" s="27">
        <v>1.8</v>
      </c>
      <c r="H31" s="27">
        <v>5</v>
      </c>
      <c r="I31" s="27">
        <v>12.3</v>
      </c>
      <c r="J31" s="27">
        <v>102</v>
      </c>
      <c r="K31" s="28" t="s">
        <v>64</v>
      </c>
      <c r="L31" s="27">
        <v>10.3</v>
      </c>
    </row>
    <row r="32" spans="1:12" ht="25.5" x14ac:dyDescent="0.25">
      <c r="A32" s="46"/>
      <c r="B32" s="23"/>
      <c r="C32" s="24"/>
      <c r="D32" s="29" t="s">
        <v>41</v>
      </c>
      <c r="E32" s="30" t="s">
        <v>65</v>
      </c>
      <c r="F32" s="27">
        <v>99</v>
      </c>
      <c r="G32" s="27">
        <v>15.3</v>
      </c>
      <c r="H32" s="27">
        <v>8.1999999999999993</v>
      </c>
      <c r="I32" s="27">
        <v>0.9</v>
      </c>
      <c r="J32" s="27">
        <v>131.4</v>
      </c>
      <c r="K32" s="28" t="s">
        <v>66</v>
      </c>
      <c r="L32" s="27">
        <v>21.25</v>
      </c>
    </row>
    <row r="33" spans="1:12" ht="25.5" x14ac:dyDescent="0.25">
      <c r="A33" s="46"/>
      <c r="B33" s="46"/>
      <c r="C33" s="24"/>
      <c r="D33" s="29" t="s">
        <v>44</v>
      </c>
      <c r="E33" s="30" t="s">
        <v>67</v>
      </c>
      <c r="F33" s="27">
        <v>180</v>
      </c>
      <c r="G33" s="27">
        <v>3.6</v>
      </c>
      <c r="H33" s="27">
        <v>7.1</v>
      </c>
      <c r="I33" s="27">
        <v>25.2</v>
      </c>
      <c r="J33" s="27">
        <v>189</v>
      </c>
      <c r="K33" s="28" t="s">
        <v>68</v>
      </c>
      <c r="L33" s="27">
        <v>15</v>
      </c>
    </row>
    <row r="34" spans="1:12" ht="25.5" x14ac:dyDescent="0.25">
      <c r="A34" s="46"/>
      <c r="B34" s="23"/>
      <c r="C34" s="24"/>
      <c r="D34" s="29" t="s">
        <v>47</v>
      </c>
      <c r="E34" s="30" t="s">
        <v>69</v>
      </c>
      <c r="F34" s="27">
        <v>200</v>
      </c>
      <c r="G34" s="27">
        <v>0.8</v>
      </c>
      <c r="H34" s="27">
        <v>0.8</v>
      </c>
      <c r="I34" s="27">
        <v>139.4</v>
      </c>
      <c r="J34" s="27">
        <v>573</v>
      </c>
      <c r="K34" s="28" t="s">
        <v>70</v>
      </c>
      <c r="L34" s="27">
        <v>5</v>
      </c>
    </row>
    <row r="35" spans="1:12" x14ac:dyDescent="0.25">
      <c r="A35" s="46"/>
      <c r="B35" s="23"/>
      <c r="C35" s="24"/>
      <c r="D35" s="29" t="s">
        <v>50</v>
      </c>
      <c r="E35" s="30" t="s">
        <v>51</v>
      </c>
      <c r="F35" s="27">
        <v>50</v>
      </c>
      <c r="G35" s="27">
        <v>3.95</v>
      </c>
      <c r="H35" s="27">
        <v>0.5</v>
      </c>
      <c r="I35" s="27">
        <v>24.2</v>
      </c>
      <c r="J35" s="27">
        <v>116.9</v>
      </c>
      <c r="K35" s="28"/>
      <c r="L35" s="27">
        <v>3.46</v>
      </c>
    </row>
    <row r="36" spans="1:12" x14ac:dyDescent="0.25">
      <c r="A36" s="46"/>
      <c r="B36" s="23"/>
      <c r="C36" s="24"/>
      <c r="D36" s="29" t="s">
        <v>52</v>
      </c>
      <c r="E36" s="30" t="s">
        <v>53</v>
      </c>
      <c r="F36" s="27">
        <v>50</v>
      </c>
      <c r="G36" s="27">
        <v>4.3</v>
      </c>
      <c r="H36" s="27">
        <v>1.65</v>
      </c>
      <c r="I36" s="27">
        <v>21.25</v>
      </c>
      <c r="J36" s="27">
        <v>129</v>
      </c>
      <c r="K36" s="28"/>
      <c r="L36" s="27">
        <v>3.95</v>
      </c>
    </row>
    <row r="37" spans="1:12" x14ac:dyDescent="0.25">
      <c r="A37" s="46"/>
      <c r="B37" s="23"/>
      <c r="C37" s="24"/>
      <c r="D37" s="25" t="s">
        <v>30</v>
      </c>
      <c r="E37" s="31" t="s">
        <v>144</v>
      </c>
      <c r="F37" s="27">
        <v>150</v>
      </c>
      <c r="G37" s="27">
        <v>0.6</v>
      </c>
      <c r="H37" s="27">
        <v>0.6</v>
      </c>
      <c r="I37" s="27">
        <v>14.7</v>
      </c>
      <c r="J37" s="27">
        <v>69.5</v>
      </c>
      <c r="K37" s="28"/>
      <c r="L37" s="27">
        <v>13.28</v>
      </c>
    </row>
    <row r="38" spans="1:12" x14ac:dyDescent="0.25">
      <c r="A38" s="46"/>
      <c r="B38" s="23"/>
      <c r="C38" s="24"/>
      <c r="D38" s="35" t="s">
        <v>34</v>
      </c>
      <c r="E38" s="36"/>
      <c r="F38" s="37">
        <f>SUM(F30:F37)</f>
        <v>1049</v>
      </c>
      <c r="G38" s="37">
        <f>SUM(G30:G37)</f>
        <v>30.950000000000003</v>
      </c>
      <c r="H38" s="37">
        <f>SUM(H30:H37)</f>
        <v>23.95</v>
      </c>
      <c r="I38" s="37">
        <f>SUM(I30:I37)</f>
        <v>239.45</v>
      </c>
      <c r="J38" s="37">
        <f>SUM(J30:J37)</f>
        <v>1320.4</v>
      </c>
      <c r="K38" s="38"/>
      <c r="L38" s="37">
        <f>SUM(L30:L37)</f>
        <v>80.180000000000007</v>
      </c>
    </row>
    <row r="39" spans="1:12" ht="26.25" thickBot="1" x14ac:dyDescent="0.3">
      <c r="A39" s="49">
        <v>1</v>
      </c>
      <c r="B39" s="49">
        <v>2</v>
      </c>
      <c r="C39" s="52" t="s">
        <v>55</v>
      </c>
      <c r="D39" s="52"/>
      <c r="E39" s="44"/>
      <c r="F39" s="45">
        <f>F29+F38</f>
        <v>1737</v>
      </c>
      <c r="G39" s="45">
        <f>G29+G38</f>
        <v>58.100000000000009</v>
      </c>
      <c r="H39" s="45">
        <f>H29+H38</f>
        <v>61.8</v>
      </c>
      <c r="I39" s="45">
        <f>I29+I38</f>
        <v>325.89999999999998</v>
      </c>
      <c r="J39" s="45">
        <f>J29+J38</f>
        <v>2127.2000000000003</v>
      </c>
      <c r="K39" s="45"/>
      <c r="L39" s="45">
        <f>L29+L38</f>
        <v>160.36000000000001</v>
      </c>
    </row>
    <row r="40" spans="1:12" ht="25.5" x14ac:dyDescent="0.25">
      <c r="A40" s="15">
        <v>1</v>
      </c>
      <c r="B40" s="16">
        <v>3</v>
      </c>
      <c r="C40" s="17" t="s">
        <v>23</v>
      </c>
      <c r="D40" s="18" t="s">
        <v>24</v>
      </c>
      <c r="E40" s="47" t="s">
        <v>71</v>
      </c>
      <c r="F40" s="20">
        <v>237</v>
      </c>
      <c r="G40" s="20">
        <v>4.5999999999999996</v>
      </c>
      <c r="H40" s="20">
        <v>7.7</v>
      </c>
      <c r="I40" s="20">
        <v>23.2</v>
      </c>
      <c r="J40" s="20">
        <v>165.4</v>
      </c>
      <c r="K40" s="21" t="s">
        <v>72</v>
      </c>
      <c r="L40" s="20">
        <v>33.369999999999997</v>
      </c>
    </row>
    <row r="41" spans="1:12" ht="25.5" x14ac:dyDescent="0.25">
      <c r="A41" s="46"/>
      <c r="B41" s="23"/>
      <c r="C41" s="24"/>
      <c r="D41" s="29" t="s">
        <v>26</v>
      </c>
      <c r="E41" s="30" t="s">
        <v>27</v>
      </c>
      <c r="F41" s="27">
        <v>200</v>
      </c>
      <c r="G41" s="27">
        <v>1</v>
      </c>
      <c r="H41" s="27">
        <v>0.2</v>
      </c>
      <c r="I41" s="27">
        <v>19.600000000000001</v>
      </c>
      <c r="J41" s="27">
        <v>83.4</v>
      </c>
      <c r="K41" s="28" t="s">
        <v>133</v>
      </c>
      <c r="L41" s="27">
        <v>10.4</v>
      </c>
    </row>
    <row r="42" spans="1:12" x14ac:dyDescent="0.25">
      <c r="A42" s="46"/>
      <c r="B42" s="23"/>
      <c r="C42" s="24"/>
      <c r="D42" s="29" t="s">
        <v>28</v>
      </c>
      <c r="E42" s="30" t="s">
        <v>29</v>
      </c>
      <c r="F42" s="27">
        <v>100</v>
      </c>
      <c r="G42" s="27">
        <v>8.25</v>
      </c>
      <c r="H42" s="27">
        <v>2.15</v>
      </c>
      <c r="I42" s="27">
        <v>45.45</v>
      </c>
      <c r="J42" s="27">
        <v>245.9</v>
      </c>
      <c r="K42" s="28"/>
      <c r="L42" s="27">
        <v>7.41</v>
      </c>
    </row>
    <row r="43" spans="1:12" ht="15.75" customHeight="1" x14ac:dyDescent="0.25">
      <c r="A43" s="62"/>
      <c r="B43" s="62"/>
      <c r="C43" s="63"/>
      <c r="D43" s="29" t="s">
        <v>30</v>
      </c>
      <c r="E43" s="26"/>
      <c r="F43" s="27"/>
      <c r="G43" s="27"/>
      <c r="H43" s="27"/>
      <c r="I43" s="27"/>
      <c r="J43" s="27"/>
      <c r="K43" s="28"/>
      <c r="L43" s="27"/>
    </row>
    <row r="44" spans="1:12" ht="25.5" x14ac:dyDescent="0.25">
      <c r="A44" s="22"/>
      <c r="B44" s="23"/>
      <c r="C44" s="24"/>
      <c r="D44" s="25" t="s">
        <v>73</v>
      </c>
      <c r="E44" s="30" t="s">
        <v>61</v>
      </c>
      <c r="F44" s="27">
        <v>10</v>
      </c>
      <c r="G44" s="27">
        <v>0.1</v>
      </c>
      <c r="H44" s="27">
        <v>7.2</v>
      </c>
      <c r="I44" s="27">
        <v>0.1</v>
      </c>
      <c r="J44" s="27">
        <v>66</v>
      </c>
      <c r="K44" s="28" t="s">
        <v>62</v>
      </c>
      <c r="L44" s="27">
        <v>10.220000000000001</v>
      </c>
    </row>
    <row r="45" spans="1:12" ht="25.5" x14ac:dyDescent="0.25">
      <c r="A45" s="22"/>
      <c r="B45" s="23"/>
      <c r="C45" s="24"/>
      <c r="D45" s="25" t="s">
        <v>73</v>
      </c>
      <c r="E45" s="30" t="s">
        <v>74</v>
      </c>
      <c r="F45" s="27">
        <v>125</v>
      </c>
      <c r="G45" s="27">
        <v>4.4000000000000004</v>
      </c>
      <c r="H45" s="27">
        <v>3</v>
      </c>
      <c r="I45" s="27">
        <v>6.5</v>
      </c>
      <c r="J45" s="27">
        <v>96.2</v>
      </c>
      <c r="K45" s="28"/>
      <c r="L45" s="27">
        <v>18.78</v>
      </c>
    </row>
    <row r="46" spans="1:12" x14ac:dyDescent="0.25">
      <c r="A46" s="22"/>
      <c r="B46" s="23"/>
      <c r="C46" s="24"/>
      <c r="D46" s="35" t="s">
        <v>34</v>
      </c>
      <c r="E46" s="36"/>
      <c r="F46" s="37">
        <f>SUM(F40:F45)</f>
        <v>672</v>
      </c>
      <c r="G46" s="37">
        <f>SUM(G40:G45)</f>
        <v>18.350000000000001</v>
      </c>
      <c r="H46" s="37">
        <f>SUM(H40:H45)</f>
        <v>20.25</v>
      </c>
      <c r="I46" s="37">
        <f>SUM(I40:I45)</f>
        <v>94.85</v>
      </c>
      <c r="J46" s="37">
        <f>SUM(J40:J45)</f>
        <v>656.90000000000009</v>
      </c>
      <c r="K46" s="38"/>
      <c r="L46" s="37">
        <f>SUM(L40:L45)</f>
        <v>80.179999999999993</v>
      </c>
    </row>
    <row r="47" spans="1:12" ht="25.5" x14ac:dyDescent="0.25">
      <c r="A47" s="39">
        <v>1</v>
      </c>
      <c r="B47" s="40">
        <v>3</v>
      </c>
      <c r="C47" s="41" t="s">
        <v>35</v>
      </c>
      <c r="D47" s="29" t="s">
        <v>36</v>
      </c>
      <c r="E47" s="30" t="s">
        <v>142</v>
      </c>
      <c r="F47" s="27">
        <v>60</v>
      </c>
      <c r="G47" s="27">
        <v>0.7</v>
      </c>
      <c r="H47" s="27">
        <v>0.1</v>
      </c>
      <c r="I47" s="27">
        <v>2.2000000000000002</v>
      </c>
      <c r="J47" s="27">
        <v>14</v>
      </c>
      <c r="K47" s="28" t="s">
        <v>37</v>
      </c>
      <c r="L47" s="27">
        <v>8.9499999999999993</v>
      </c>
    </row>
    <row r="48" spans="1:12" ht="25.5" x14ac:dyDescent="0.25">
      <c r="A48" s="22"/>
      <c r="B48" s="23"/>
      <c r="C48" s="24"/>
      <c r="D48" s="29" t="s">
        <v>38</v>
      </c>
      <c r="E48" s="30" t="s">
        <v>75</v>
      </c>
      <c r="F48" s="27">
        <v>250</v>
      </c>
      <c r="G48" s="27">
        <v>1.7</v>
      </c>
      <c r="H48" s="27">
        <v>2.7</v>
      </c>
      <c r="I48" s="27">
        <v>13.3</v>
      </c>
      <c r="J48" s="27">
        <v>85.2</v>
      </c>
      <c r="K48" s="28" t="s">
        <v>76</v>
      </c>
      <c r="L48" s="27">
        <v>4.76</v>
      </c>
    </row>
    <row r="49" spans="1:12" ht="25.5" x14ac:dyDescent="0.25">
      <c r="A49" s="22"/>
      <c r="B49" s="23"/>
      <c r="C49" s="24"/>
      <c r="D49" s="29" t="s">
        <v>41</v>
      </c>
      <c r="E49" s="30" t="s">
        <v>77</v>
      </c>
      <c r="F49" s="27">
        <v>140</v>
      </c>
      <c r="G49" s="27">
        <v>16.5</v>
      </c>
      <c r="H49" s="27">
        <v>24.2</v>
      </c>
      <c r="I49" s="27">
        <v>14.3</v>
      </c>
      <c r="J49" s="27">
        <v>309.5</v>
      </c>
      <c r="K49" s="28" t="s">
        <v>78</v>
      </c>
      <c r="L49" s="27">
        <v>33.049999999999997</v>
      </c>
    </row>
    <row r="50" spans="1:12" ht="25.5" x14ac:dyDescent="0.25">
      <c r="A50" s="22"/>
      <c r="B50" s="23"/>
      <c r="C50" s="24"/>
      <c r="D50" s="29" t="s">
        <v>44</v>
      </c>
      <c r="E50" s="30" t="s">
        <v>79</v>
      </c>
      <c r="F50" s="27">
        <v>180</v>
      </c>
      <c r="G50" s="27">
        <v>10.6</v>
      </c>
      <c r="H50" s="27">
        <v>11.5</v>
      </c>
      <c r="I50" s="27">
        <v>47.8</v>
      </c>
      <c r="J50" s="27">
        <v>336</v>
      </c>
      <c r="K50" s="28" t="s">
        <v>80</v>
      </c>
      <c r="L50" s="27">
        <v>7.73</v>
      </c>
    </row>
    <row r="51" spans="1:12" ht="25.5" x14ac:dyDescent="0.25">
      <c r="A51" s="22"/>
      <c r="B51" s="23"/>
      <c r="C51" s="24"/>
      <c r="D51" s="29" t="s">
        <v>47</v>
      </c>
      <c r="E51" s="30" t="s">
        <v>81</v>
      </c>
      <c r="F51" s="27">
        <v>200</v>
      </c>
      <c r="G51" s="27">
        <v>0</v>
      </c>
      <c r="H51" s="27">
        <v>0</v>
      </c>
      <c r="I51" s="27">
        <v>19.399999999999999</v>
      </c>
      <c r="J51" s="27">
        <v>77.400000000000006</v>
      </c>
      <c r="K51" s="28" t="s">
        <v>82</v>
      </c>
      <c r="L51" s="27">
        <v>5</v>
      </c>
    </row>
    <row r="52" spans="1:12" x14ac:dyDescent="0.25">
      <c r="A52" s="22"/>
      <c r="B52" s="46"/>
      <c r="C52" s="24"/>
      <c r="D52" s="29" t="s">
        <v>50</v>
      </c>
      <c r="E52" s="30" t="s">
        <v>51</v>
      </c>
      <c r="F52" s="27">
        <v>50</v>
      </c>
      <c r="G52" s="27">
        <v>3.95</v>
      </c>
      <c r="H52" s="27">
        <v>0.5</v>
      </c>
      <c r="I52" s="27">
        <v>24.2</v>
      </c>
      <c r="J52" s="27">
        <v>116.9</v>
      </c>
      <c r="K52" s="28"/>
      <c r="L52" s="27">
        <v>3.46</v>
      </c>
    </row>
    <row r="53" spans="1:12" x14ac:dyDescent="0.25">
      <c r="A53" s="22"/>
      <c r="B53" s="23"/>
      <c r="C53" s="24"/>
      <c r="D53" s="29" t="s">
        <v>52</v>
      </c>
      <c r="E53" s="30" t="s">
        <v>53</v>
      </c>
      <c r="F53" s="27">
        <v>50</v>
      </c>
      <c r="G53" s="27">
        <v>4.3</v>
      </c>
      <c r="H53" s="27">
        <v>1.65</v>
      </c>
      <c r="I53" s="27">
        <v>21.25</v>
      </c>
      <c r="J53" s="27">
        <v>129</v>
      </c>
      <c r="K53" s="28"/>
      <c r="L53" s="27">
        <v>3.95</v>
      </c>
    </row>
    <row r="54" spans="1:12" x14ac:dyDescent="0.25">
      <c r="A54" s="22"/>
      <c r="B54" s="23"/>
      <c r="C54" s="24"/>
      <c r="D54" s="29" t="s">
        <v>30</v>
      </c>
      <c r="E54" s="31" t="s">
        <v>54</v>
      </c>
      <c r="F54" s="27">
        <v>150</v>
      </c>
      <c r="G54" s="27">
        <v>0.6</v>
      </c>
      <c r="H54" s="27">
        <v>0.6</v>
      </c>
      <c r="I54" s="27">
        <v>14.7</v>
      </c>
      <c r="J54" s="27">
        <v>69.5</v>
      </c>
      <c r="K54" s="28"/>
      <c r="L54" s="27">
        <v>13.28</v>
      </c>
    </row>
    <row r="55" spans="1:12" x14ac:dyDescent="0.25">
      <c r="A55" s="22"/>
      <c r="B55" s="23"/>
      <c r="C55" s="24"/>
      <c r="D55" s="35" t="s">
        <v>34</v>
      </c>
      <c r="E55" s="36"/>
      <c r="F55" s="37">
        <f>SUM(F47:F54)</f>
        <v>1080</v>
      </c>
      <c r="G55" s="37">
        <f>SUM(G47:G54)</f>
        <v>38.35</v>
      </c>
      <c r="H55" s="37">
        <f>SUM(H47:H54)</f>
        <v>41.25</v>
      </c>
      <c r="I55" s="37">
        <f>SUM(I47:I54)</f>
        <v>157.14999999999998</v>
      </c>
      <c r="J55" s="37">
        <f>SUM(J47:J54)</f>
        <v>1137.5</v>
      </c>
      <c r="K55" s="38"/>
      <c r="L55" s="37">
        <f>SUM(L47:L54)</f>
        <v>80.179999999999993</v>
      </c>
    </row>
    <row r="56" spans="1:12" ht="26.25" thickBot="1" x14ac:dyDescent="0.3">
      <c r="A56" s="42">
        <v>1</v>
      </c>
      <c r="B56" s="43">
        <v>3</v>
      </c>
      <c r="C56" s="52" t="s">
        <v>55</v>
      </c>
      <c r="D56" s="52"/>
      <c r="E56" s="44"/>
      <c r="F56" s="45">
        <f>F46+F55</f>
        <v>1752</v>
      </c>
      <c r="G56" s="45">
        <f>G46+G55</f>
        <v>56.7</v>
      </c>
      <c r="H56" s="45">
        <f>H46+H55</f>
        <v>61.5</v>
      </c>
      <c r="I56" s="45">
        <f>I46+I55</f>
        <v>251.99999999999997</v>
      </c>
      <c r="J56" s="45">
        <f>J46+J55</f>
        <v>1794.4</v>
      </c>
      <c r="K56" s="45"/>
      <c r="L56" s="45">
        <f>L46+L55</f>
        <v>160.35999999999999</v>
      </c>
    </row>
    <row r="57" spans="1:12" ht="25.5" x14ac:dyDescent="0.25">
      <c r="A57" s="15">
        <v>1</v>
      </c>
      <c r="B57" s="16">
        <v>4</v>
      </c>
      <c r="C57" s="17" t="s">
        <v>23</v>
      </c>
      <c r="D57" s="18" t="s">
        <v>24</v>
      </c>
      <c r="E57" s="47" t="s">
        <v>83</v>
      </c>
      <c r="F57" s="20">
        <v>280</v>
      </c>
      <c r="G57" s="20">
        <v>29.2</v>
      </c>
      <c r="H57" s="20">
        <v>27.6</v>
      </c>
      <c r="I57" s="20">
        <v>91.6</v>
      </c>
      <c r="J57" s="20">
        <v>732</v>
      </c>
      <c r="K57" s="21" t="s">
        <v>84</v>
      </c>
      <c r="L57" s="20">
        <v>32.19</v>
      </c>
    </row>
    <row r="58" spans="1:12" ht="25.5" x14ac:dyDescent="0.25">
      <c r="A58" s="22"/>
      <c r="B58" s="23"/>
      <c r="C58" s="24"/>
      <c r="D58" s="29" t="s">
        <v>26</v>
      </c>
      <c r="E58" s="30" t="s">
        <v>85</v>
      </c>
      <c r="F58" s="27">
        <v>200</v>
      </c>
      <c r="G58" s="27">
        <v>2.9</v>
      </c>
      <c r="H58" s="27">
        <v>2.5</v>
      </c>
      <c r="I58" s="27">
        <v>24.8</v>
      </c>
      <c r="J58" s="27">
        <v>134</v>
      </c>
      <c r="K58" s="28" t="s">
        <v>86</v>
      </c>
      <c r="L58" s="27">
        <v>7.9</v>
      </c>
    </row>
    <row r="59" spans="1:12" x14ac:dyDescent="0.25">
      <c r="A59" s="22"/>
      <c r="B59" s="23"/>
      <c r="C59" s="24"/>
      <c r="D59" s="29" t="s">
        <v>28</v>
      </c>
      <c r="E59" s="30" t="s">
        <v>29</v>
      </c>
      <c r="F59" s="27">
        <v>100</v>
      </c>
      <c r="G59" s="27">
        <v>8.25</v>
      </c>
      <c r="H59" s="27">
        <v>2.15</v>
      </c>
      <c r="I59" s="27">
        <v>45.45</v>
      </c>
      <c r="J59" s="27">
        <v>245.9</v>
      </c>
      <c r="K59" s="28"/>
      <c r="L59" s="27">
        <v>7.41</v>
      </c>
    </row>
    <row r="60" spans="1:12" x14ac:dyDescent="0.25">
      <c r="A60" s="22"/>
      <c r="B60" s="23"/>
      <c r="C60" s="24"/>
      <c r="D60" s="29" t="s">
        <v>30</v>
      </c>
      <c r="E60" s="31" t="s">
        <v>54</v>
      </c>
      <c r="F60" s="27">
        <v>150</v>
      </c>
      <c r="G60" s="27">
        <v>0.6</v>
      </c>
      <c r="H60" s="27">
        <v>0.4</v>
      </c>
      <c r="I60" s="27">
        <v>11.7</v>
      </c>
      <c r="J60" s="27">
        <v>69.5</v>
      </c>
      <c r="K60" s="28"/>
      <c r="L60" s="27">
        <v>13.28</v>
      </c>
    </row>
    <row r="61" spans="1:12" ht="51" x14ac:dyDescent="0.25">
      <c r="A61" s="22"/>
      <c r="B61" s="23"/>
      <c r="C61" s="24"/>
      <c r="D61" s="25" t="s">
        <v>73</v>
      </c>
      <c r="E61" s="30" t="s">
        <v>32</v>
      </c>
      <c r="F61" s="27">
        <v>25</v>
      </c>
      <c r="G61" s="27">
        <v>3.6</v>
      </c>
      <c r="H61" s="27">
        <v>11.6</v>
      </c>
      <c r="I61" s="27">
        <v>0.1</v>
      </c>
      <c r="J61" s="27">
        <v>120</v>
      </c>
      <c r="K61" s="28" t="s">
        <v>33</v>
      </c>
      <c r="L61" s="27">
        <v>19.399999999999999</v>
      </c>
    </row>
    <row r="62" spans="1:12" ht="15.75" customHeight="1" x14ac:dyDescent="0.25">
      <c r="A62" s="32"/>
      <c r="B62" s="48"/>
      <c r="C62" s="34"/>
      <c r="D62" s="35" t="s">
        <v>34</v>
      </c>
      <c r="E62" s="36"/>
      <c r="F62" s="37">
        <f>SUM(F57:F61)</f>
        <v>755</v>
      </c>
      <c r="G62" s="37">
        <f>SUM(G57:G61)</f>
        <v>44.550000000000004</v>
      </c>
      <c r="H62" s="37">
        <f>SUM(H57:H61)</f>
        <v>44.25</v>
      </c>
      <c r="I62" s="37">
        <f>SUM(I57:I61)</f>
        <v>173.64999999999998</v>
      </c>
      <c r="J62" s="37">
        <f>SUM(J57:J61)</f>
        <v>1301.4000000000001</v>
      </c>
      <c r="K62" s="38"/>
      <c r="L62" s="37">
        <f>SUM(L57:L61)</f>
        <v>80.180000000000007</v>
      </c>
    </row>
    <row r="63" spans="1:12" ht="25.5" x14ac:dyDescent="0.25">
      <c r="A63" s="39">
        <v>1</v>
      </c>
      <c r="B63" s="40">
        <v>4</v>
      </c>
      <c r="C63" s="41" t="s">
        <v>35</v>
      </c>
      <c r="D63" s="29" t="s">
        <v>36</v>
      </c>
      <c r="E63" s="30" t="s">
        <v>143</v>
      </c>
      <c r="F63" s="27">
        <v>60</v>
      </c>
      <c r="G63" s="27">
        <v>0.6</v>
      </c>
      <c r="H63" s="27">
        <v>0.1</v>
      </c>
      <c r="I63" s="27">
        <v>1.5</v>
      </c>
      <c r="J63" s="27">
        <v>9.6</v>
      </c>
      <c r="K63" s="28" t="s">
        <v>37</v>
      </c>
      <c r="L63" s="27">
        <v>7.94</v>
      </c>
    </row>
    <row r="64" spans="1:12" ht="25.5" x14ac:dyDescent="0.25">
      <c r="A64" s="22"/>
      <c r="B64" s="23"/>
      <c r="C64" s="24"/>
      <c r="D64" s="29" t="s">
        <v>38</v>
      </c>
      <c r="E64" s="30" t="s">
        <v>87</v>
      </c>
      <c r="F64" s="27">
        <v>250</v>
      </c>
      <c r="G64" s="27">
        <v>2</v>
      </c>
      <c r="H64" s="27">
        <v>6.1</v>
      </c>
      <c r="I64" s="27">
        <v>7</v>
      </c>
      <c r="J64" s="27">
        <v>83.2</v>
      </c>
      <c r="K64" s="28" t="s">
        <v>88</v>
      </c>
      <c r="L64" s="27">
        <v>8.9</v>
      </c>
    </row>
    <row r="65" spans="1:12" ht="25.5" x14ac:dyDescent="0.25">
      <c r="A65" s="22"/>
      <c r="B65" s="23"/>
      <c r="C65" s="24"/>
      <c r="D65" s="29" t="s">
        <v>41</v>
      </c>
      <c r="E65" s="30" t="s">
        <v>89</v>
      </c>
      <c r="F65" s="27">
        <v>270</v>
      </c>
      <c r="G65" s="27">
        <v>25.4</v>
      </c>
      <c r="H65" s="27">
        <v>14.8</v>
      </c>
      <c r="I65" s="27">
        <v>54.7</v>
      </c>
      <c r="J65" s="27">
        <v>454</v>
      </c>
      <c r="K65" s="28" t="s">
        <v>90</v>
      </c>
      <c r="L65" s="27">
        <v>38.450000000000003</v>
      </c>
    </row>
    <row r="66" spans="1:12" x14ac:dyDescent="0.25">
      <c r="A66" s="22"/>
      <c r="B66" s="23"/>
      <c r="C66" s="24"/>
      <c r="D66" s="29" t="s">
        <v>44</v>
      </c>
      <c r="E66" s="26"/>
      <c r="F66" s="27"/>
      <c r="G66" s="27"/>
      <c r="H66" s="27"/>
      <c r="I66" s="27"/>
      <c r="J66" s="27"/>
      <c r="K66" s="28"/>
      <c r="L66" s="27"/>
    </row>
    <row r="67" spans="1:12" ht="25.5" x14ac:dyDescent="0.25">
      <c r="A67" s="22"/>
      <c r="B67" s="23"/>
      <c r="C67" s="24"/>
      <c r="D67" s="29" t="s">
        <v>47</v>
      </c>
      <c r="E67" s="30" t="s">
        <v>48</v>
      </c>
      <c r="F67" s="27">
        <v>200</v>
      </c>
      <c r="G67" s="27">
        <v>0</v>
      </c>
      <c r="H67" s="27">
        <v>0</v>
      </c>
      <c r="I67" s="27">
        <v>19.399999999999999</v>
      </c>
      <c r="J67" s="27">
        <v>77.400000000000006</v>
      </c>
      <c r="K67" s="28" t="s">
        <v>49</v>
      </c>
      <c r="L67" s="27">
        <v>4.2</v>
      </c>
    </row>
    <row r="68" spans="1:12" x14ac:dyDescent="0.25">
      <c r="A68" s="22"/>
      <c r="B68" s="23"/>
      <c r="C68" s="24"/>
      <c r="D68" s="29" t="s">
        <v>50</v>
      </c>
      <c r="E68" s="30" t="s">
        <v>51</v>
      </c>
      <c r="F68" s="27">
        <v>50</v>
      </c>
      <c r="G68" s="27">
        <v>3.95</v>
      </c>
      <c r="H68" s="27">
        <v>0.5</v>
      </c>
      <c r="I68" s="27">
        <v>24.2</v>
      </c>
      <c r="J68" s="27">
        <v>116.9</v>
      </c>
      <c r="K68" s="28"/>
      <c r="L68" s="27">
        <v>3.46</v>
      </c>
    </row>
    <row r="69" spans="1:12" x14ac:dyDescent="0.25">
      <c r="A69" s="22"/>
      <c r="B69" s="23"/>
      <c r="C69" s="24"/>
      <c r="D69" s="29" t="s">
        <v>52</v>
      </c>
      <c r="E69" s="30" t="s">
        <v>53</v>
      </c>
      <c r="F69" s="27">
        <v>50</v>
      </c>
      <c r="G69" s="27">
        <v>4.3</v>
      </c>
      <c r="H69" s="27">
        <v>1.65</v>
      </c>
      <c r="I69" s="27">
        <v>21.25</v>
      </c>
      <c r="J69" s="27">
        <v>129</v>
      </c>
      <c r="K69" s="28"/>
      <c r="L69" s="27">
        <v>3.95</v>
      </c>
    </row>
    <row r="70" spans="1:12" ht="25.5" x14ac:dyDescent="0.25">
      <c r="A70" s="22"/>
      <c r="B70" s="23"/>
      <c r="C70" s="24"/>
      <c r="D70" s="25" t="s">
        <v>30</v>
      </c>
      <c r="E70" s="31" t="s">
        <v>31</v>
      </c>
      <c r="F70" s="27">
        <v>150</v>
      </c>
      <c r="G70" s="27">
        <v>0.6</v>
      </c>
      <c r="H70" s="27">
        <v>0.6</v>
      </c>
      <c r="I70" s="27">
        <v>14.7</v>
      </c>
      <c r="J70" s="27">
        <v>69.5</v>
      </c>
      <c r="K70" s="28"/>
      <c r="L70" s="27">
        <v>13.28</v>
      </c>
    </row>
    <row r="71" spans="1:12" x14ac:dyDescent="0.25">
      <c r="A71" s="22"/>
      <c r="B71" s="46"/>
      <c r="C71" s="24"/>
      <c r="D71" s="35" t="s">
        <v>34</v>
      </c>
      <c r="E71" s="36"/>
      <c r="F71" s="37">
        <f>SUM(F63:F70)</f>
        <v>1030</v>
      </c>
      <c r="G71" s="37">
        <f>SUM(G63:G70)</f>
        <v>36.85</v>
      </c>
      <c r="H71" s="37">
        <f>SUM(H63:H70)</f>
        <v>23.75</v>
      </c>
      <c r="I71" s="37">
        <f>SUM(I63:I70)</f>
        <v>142.75</v>
      </c>
      <c r="J71" s="37">
        <f>SUM(J63:J70)</f>
        <v>939.59999999999991</v>
      </c>
      <c r="K71" s="38"/>
      <c r="L71" s="37">
        <f>SUM(L63:L70)</f>
        <v>80.180000000000007</v>
      </c>
    </row>
    <row r="72" spans="1:12" ht="26.25" thickBot="1" x14ac:dyDescent="0.3">
      <c r="A72" s="42">
        <v>1</v>
      </c>
      <c r="B72" s="43">
        <v>4</v>
      </c>
      <c r="C72" s="52" t="s">
        <v>55</v>
      </c>
      <c r="D72" s="52"/>
      <c r="E72" s="44"/>
      <c r="F72" s="45">
        <f>F62+F71</f>
        <v>1785</v>
      </c>
      <c r="G72" s="45">
        <f>G62+G71</f>
        <v>81.400000000000006</v>
      </c>
      <c r="H72" s="45">
        <f>H62+H71</f>
        <v>68</v>
      </c>
      <c r="I72" s="45">
        <f>I62+I71</f>
        <v>316.39999999999998</v>
      </c>
      <c r="J72" s="45">
        <f>J62+J71</f>
        <v>2241</v>
      </c>
      <c r="K72" s="45"/>
      <c r="L72" s="45">
        <f>L62+L71</f>
        <v>160.36000000000001</v>
      </c>
    </row>
    <row r="73" spans="1:12" ht="25.5" x14ac:dyDescent="0.25">
      <c r="A73" s="15">
        <v>1</v>
      </c>
      <c r="B73" s="16">
        <v>5</v>
      </c>
      <c r="C73" s="17" t="s">
        <v>23</v>
      </c>
      <c r="D73" s="18" t="s">
        <v>24</v>
      </c>
      <c r="E73" s="47" t="s">
        <v>91</v>
      </c>
      <c r="F73" s="20">
        <v>270</v>
      </c>
      <c r="G73" s="20">
        <v>20.6</v>
      </c>
      <c r="H73" s="20">
        <v>16.5</v>
      </c>
      <c r="I73" s="20">
        <v>23.1</v>
      </c>
      <c r="J73" s="20">
        <v>320.60000000000002</v>
      </c>
      <c r="K73" s="21" t="s">
        <v>92</v>
      </c>
      <c r="L73" s="20">
        <v>37.229999999999997</v>
      </c>
    </row>
    <row r="74" spans="1:12" ht="25.5" x14ac:dyDescent="0.25">
      <c r="A74" s="22"/>
      <c r="B74" s="23"/>
      <c r="C74" s="24"/>
      <c r="D74" s="25" t="s">
        <v>36</v>
      </c>
      <c r="E74" s="30" t="s">
        <v>143</v>
      </c>
      <c r="F74" s="27">
        <v>60</v>
      </c>
      <c r="G74" s="27">
        <v>0.6</v>
      </c>
      <c r="H74" s="27">
        <v>0.1</v>
      </c>
      <c r="I74" s="27">
        <v>1.5</v>
      </c>
      <c r="J74" s="27">
        <v>9.6</v>
      </c>
      <c r="K74" s="28" t="s">
        <v>37</v>
      </c>
      <c r="L74" s="27">
        <v>7.94</v>
      </c>
    </row>
    <row r="75" spans="1:12" ht="25.5" x14ac:dyDescent="0.25">
      <c r="A75" s="22"/>
      <c r="B75" s="23"/>
      <c r="C75" s="24"/>
      <c r="D75" s="29" t="s">
        <v>26</v>
      </c>
      <c r="E75" s="30" t="s">
        <v>134</v>
      </c>
      <c r="F75" s="27">
        <v>222</v>
      </c>
      <c r="G75" s="27">
        <v>0.4</v>
      </c>
      <c r="H75" s="27">
        <v>0</v>
      </c>
      <c r="I75" s="27">
        <v>11.7</v>
      </c>
      <c r="J75" s="27">
        <v>49.5</v>
      </c>
      <c r="K75" s="28" t="s">
        <v>93</v>
      </c>
      <c r="L75" s="27">
        <v>4.0999999999999996</v>
      </c>
    </row>
    <row r="76" spans="1:12" x14ac:dyDescent="0.25">
      <c r="A76" s="22"/>
      <c r="B76" s="23"/>
      <c r="C76" s="24"/>
      <c r="D76" s="29" t="s">
        <v>28</v>
      </c>
      <c r="E76" s="30" t="s">
        <v>29</v>
      </c>
      <c r="F76" s="27">
        <v>100</v>
      </c>
      <c r="G76" s="27">
        <v>8.25</v>
      </c>
      <c r="H76" s="27">
        <v>2.15</v>
      </c>
      <c r="I76" s="27">
        <v>45.45</v>
      </c>
      <c r="J76" s="27">
        <v>245.9</v>
      </c>
      <c r="K76" s="28"/>
      <c r="L76" s="27">
        <v>7.41</v>
      </c>
    </row>
    <row r="77" spans="1:12" ht="25.5" x14ac:dyDescent="0.25">
      <c r="A77" s="22"/>
      <c r="B77" s="23"/>
      <c r="C77" s="24"/>
      <c r="D77" s="29" t="s">
        <v>30</v>
      </c>
      <c r="E77" s="31" t="s">
        <v>31</v>
      </c>
      <c r="F77" s="27">
        <v>150</v>
      </c>
      <c r="G77" s="27">
        <v>0.6</v>
      </c>
      <c r="H77" s="27">
        <v>0.6</v>
      </c>
      <c r="I77" s="27">
        <v>14.7</v>
      </c>
      <c r="J77" s="27">
        <v>69.5</v>
      </c>
      <c r="K77" s="28"/>
      <c r="L77" s="27">
        <v>13.28</v>
      </c>
    </row>
    <row r="78" spans="1:12" ht="25.5" x14ac:dyDescent="0.25">
      <c r="A78" s="22"/>
      <c r="B78" s="23"/>
      <c r="C78" s="24"/>
      <c r="D78" s="25" t="s">
        <v>73</v>
      </c>
      <c r="E78" s="30" t="s">
        <v>61</v>
      </c>
      <c r="F78" s="27">
        <v>10</v>
      </c>
      <c r="G78" s="27">
        <v>0.1</v>
      </c>
      <c r="H78" s="27">
        <v>7.2</v>
      </c>
      <c r="I78" s="27">
        <v>0.1</v>
      </c>
      <c r="J78" s="27">
        <v>66</v>
      </c>
      <c r="K78" s="28" t="s">
        <v>62</v>
      </c>
      <c r="L78" s="27">
        <v>10.220000000000001</v>
      </c>
    </row>
    <row r="79" spans="1:12" x14ac:dyDescent="0.25">
      <c r="A79" s="22"/>
      <c r="B79" s="23"/>
      <c r="C79" s="24"/>
      <c r="D79" s="35" t="s">
        <v>34</v>
      </c>
      <c r="E79" s="36"/>
      <c r="F79" s="37">
        <f>SUM(F73:F78)</f>
        <v>812</v>
      </c>
      <c r="G79" s="37">
        <f>SUM(G73:G78)</f>
        <v>30.550000000000004</v>
      </c>
      <c r="H79" s="37">
        <f>SUM(H73:H78)</f>
        <v>26.55</v>
      </c>
      <c r="I79" s="37">
        <f>SUM(I73:I78)</f>
        <v>96.55</v>
      </c>
      <c r="J79" s="37">
        <f>SUM(J73:J78)</f>
        <v>761.1</v>
      </c>
      <c r="K79" s="38"/>
      <c r="L79" s="37">
        <f>SUM(L73:L78)</f>
        <v>80.179999999999993</v>
      </c>
    </row>
    <row r="80" spans="1:12" ht="25.5" x14ac:dyDescent="0.25">
      <c r="A80" s="39">
        <f>A72</f>
        <v>1</v>
      </c>
      <c r="B80" s="40">
        <v>5</v>
      </c>
      <c r="C80" s="41" t="s">
        <v>35</v>
      </c>
      <c r="D80" s="29" t="s">
        <v>36</v>
      </c>
      <c r="E80" s="30" t="s">
        <v>142</v>
      </c>
      <c r="F80" s="27">
        <v>60</v>
      </c>
      <c r="G80" s="27">
        <v>0.7</v>
      </c>
      <c r="H80" s="27">
        <v>0.1</v>
      </c>
      <c r="I80" s="27">
        <v>2.2000000000000002</v>
      </c>
      <c r="J80" s="27">
        <v>14</v>
      </c>
      <c r="K80" s="28" t="s">
        <v>37</v>
      </c>
      <c r="L80" s="27">
        <v>8.9499999999999993</v>
      </c>
    </row>
    <row r="81" spans="1:12" ht="15.75" customHeight="1" x14ac:dyDescent="0.25">
      <c r="A81" s="22"/>
      <c r="B81" s="23"/>
      <c r="C81" s="24"/>
      <c r="D81" s="29" t="s">
        <v>38</v>
      </c>
      <c r="E81" s="30" t="s">
        <v>94</v>
      </c>
      <c r="F81" s="27">
        <v>250</v>
      </c>
      <c r="G81" s="27">
        <v>4</v>
      </c>
      <c r="H81" s="27">
        <v>2.9</v>
      </c>
      <c r="I81" s="27">
        <v>20.100000000000001</v>
      </c>
      <c r="J81" s="27">
        <v>119.1</v>
      </c>
      <c r="K81" s="28" t="s">
        <v>95</v>
      </c>
      <c r="L81" s="27">
        <v>4.8</v>
      </c>
    </row>
    <row r="82" spans="1:12" ht="25.5" x14ac:dyDescent="0.25">
      <c r="A82" s="22"/>
      <c r="B82" s="23"/>
      <c r="C82" s="24"/>
      <c r="D82" s="29" t="s">
        <v>41</v>
      </c>
      <c r="E82" s="30" t="s">
        <v>96</v>
      </c>
      <c r="F82" s="27">
        <v>95</v>
      </c>
      <c r="G82" s="27">
        <v>11.6</v>
      </c>
      <c r="H82" s="27">
        <v>13.5</v>
      </c>
      <c r="I82" s="27">
        <v>13.8</v>
      </c>
      <c r="J82" s="27">
        <v>202.6</v>
      </c>
      <c r="K82" s="28" t="s">
        <v>97</v>
      </c>
      <c r="L82" s="27">
        <v>23.94</v>
      </c>
    </row>
    <row r="83" spans="1:12" ht="25.5" x14ac:dyDescent="0.25">
      <c r="A83" s="22"/>
      <c r="B83" s="23"/>
      <c r="C83" s="24"/>
      <c r="D83" s="29" t="s">
        <v>44</v>
      </c>
      <c r="E83" s="30" t="s">
        <v>98</v>
      </c>
      <c r="F83" s="27">
        <v>180</v>
      </c>
      <c r="G83" s="27">
        <v>3.9</v>
      </c>
      <c r="H83" s="27">
        <v>11.5</v>
      </c>
      <c r="I83" s="27">
        <v>22.7</v>
      </c>
      <c r="J83" s="27">
        <v>191.4</v>
      </c>
      <c r="K83" s="28" t="s">
        <v>99</v>
      </c>
      <c r="L83" s="27">
        <v>13</v>
      </c>
    </row>
    <row r="84" spans="1:12" ht="25.5" x14ac:dyDescent="0.25">
      <c r="A84" s="22"/>
      <c r="B84" s="23"/>
      <c r="C84" s="24"/>
      <c r="D84" s="29" t="s">
        <v>47</v>
      </c>
      <c r="E84" s="30" t="s">
        <v>100</v>
      </c>
      <c r="F84" s="27">
        <v>200</v>
      </c>
      <c r="G84" s="27">
        <v>0.7</v>
      </c>
      <c r="H84" s="27">
        <v>0.3</v>
      </c>
      <c r="I84" s="27">
        <v>20.8</v>
      </c>
      <c r="J84" s="27">
        <v>88.2</v>
      </c>
      <c r="K84" s="28" t="s">
        <v>101</v>
      </c>
      <c r="L84" s="27">
        <v>8.8000000000000007</v>
      </c>
    </row>
    <row r="85" spans="1:12" x14ac:dyDescent="0.25">
      <c r="A85" s="22"/>
      <c r="B85" s="23"/>
      <c r="C85" s="24"/>
      <c r="D85" s="29" t="s">
        <v>50</v>
      </c>
      <c r="E85" s="30" t="s">
        <v>51</v>
      </c>
      <c r="F85" s="27">
        <v>50</v>
      </c>
      <c r="G85" s="27">
        <v>3.95</v>
      </c>
      <c r="H85" s="27">
        <v>0.5</v>
      </c>
      <c r="I85" s="27">
        <v>24.2</v>
      </c>
      <c r="J85" s="27">
        <v>116.9</v>
      </c>
      <c r="K85" s="28"/>
      <c r="L85" s="27">
        <v>3.46</v>
      </c>
    </row>
    <row r="86" spans="1:12" x14ac:dyDescent="0.25">
      <c r="A86" s="22"/>
      <c r="B86" s="23"/>
      <c r="C86" s="24"/>
      <c r="D86" s="29" t="s">
        <v>52</v>
      </c>
      <c r="E86" s="30" t="s">
        <v>53</v>
      </c>
      <c r="F86" s="27">
        <v>50</v>
      </c>
      <c r="G86" s="27">
        <v>4.3</v>
      </c>
      <c r="H86" s="27">
        <v>1.65</v>
      </c>
      <c r="I86" s="27">
        <v>21.25</v>
      </c>
      <c r="J86" s="27">
        <v>129</v>
      </c>
      <c r="K86" s="28"/>
      <c r="L86" s="27">
        <v>3.95</v>
      </c>
    </row>
    <row r="87" spans="1:12" x14ac:dyDescent="0.25">
      <c r="A87" s="22"/>
      <c r="B87" s="23"/>
      <c r="C87" s="24"/>
      <c r="D87" s="29" t="s">
        <v>30</v>
      </c>
      <c r="E87" s="31" t="s">
        <v>54</v>
      </c>
      <c r="F87" s="27">
        <v>150</v>
      </c>
      <c r="G87" s="27">
        <v>0.6</v>
      </c>
      <c r="H87" s="27">
        <v>0.6</v>
      </c>
      <c r="I87" s="27">
        <v>14.7</v>
      </c>
      <c r="J87" s="27">
        <v>69.5</v>
      </c>
      <c r="K87" s="28"/>
      <c r="L87" s="27">
        <v>13.28</v>
      </c>
    </row>
    <row r="88" spans="1:12" x14ac:dyDescent="0.25">
      <c r="A88" s="22"/>
      <c r="B88" s="23"/>
      <c r="C88" s="24"/>
      <c r="D88" s="35" t="s">
        <v>34</v>
      </c>
      <c r="E88" s="36"/>
      <c r="F88" s="37">
        <f>SUM(F80:F87)</f>
        <v>1035</v>
      </c>
      <c r="G88" s="37">
        <f>SUM(G80:G87)</f>
        <v>29.75</v>
      </c>
      <c r="H88" s="37">
        <f>SUM(H80:H87)</f>
        <v>31.05</v>
      </c>
      <c r="I88" s="37">
        <f>SUM(I80:I87)</f>
        <v>139.75</v>
      </c>
      <c r="J88" s="37">
        <f>SUM(J80:J87)</f>
        <v>930.7</v>
      </c>
      <c r="K88" s="38"/>
      <c r="L88" s="37">
        <f>SUM(L80:L87)</f>
        <v>80.179999999999993</v>
      </c>
    </row>
    <row r="89" spans="1:12" ht="26.25" thickBot="1" x14ac:dyDescent="0.3">
      <c r="A89" s="42">
        <v>1</v>
      </c>
      <c r="B89" s="43">
        <v>5</v>
      </c>
      <c r="C89" s="52" t="s">
        <v>55</v>
      </c>
      <c r="D89" s="52"/>
      <c r="E89" s="44"/>
      <c r="F89" s="45">
        <f>F79+F88</f>
        <v>1847</v>
      </c>
      <c r="G89" s="45">
        <f>G79+G88</f>
        <v>60.300000000000004</v>
      </c>
      <c r="H89" s="45">
        <f>H79+H88</f>
        <v>57.6</v>
      </c>
      <c r="I89" s="45">
        <f>I79+I88</f>
        <v>236.3</v>
      </c>
      <c r="J89" s="45">
        <f>J79+J88</f>
        <v>1691.8000000000002</v>
      </c>
      <c r="K89" s="45"/>
      <c r="L89" s="45">
        <f>L79+L88</f>
        <v>160.35999999999999</v>
      </c>
    </row>
    <row r="90" spans="1:12" ht="25.5" x14ac:dyDescent="0.25">
      <c r="A90" s="22">
        <v>2</v>
      </c>
      <c r="B90" s="23">
        <v>1</v>
      </c>
      <c r="C90" s="24" t="s">
        <v>23</v>
      </c>
      <c r="D90" s="18" t="s">
        <v>24</v>
      </c>
      <c r="E90" s="47" t="s">
        <v>102</v>
      </c>
      <c r="F90" s="20">
        <v>210</v>
      </c>
      <c r="G90" s="20">
        <v>6.8</v>
      </c>
      <c r="H90" s="20">
        <v>10.1</v>
      </c>
      <c r="I90" s="20">
        <v>25.6</v>
      </c>
      <c r="J90" s="20">
        <v>212.4</v>
      </c>
      <c r="K90" s="21" t="s">
        <v>103</v>
      </c>
      <c r="L90" s="20">
        <v>21.95</v>
      </c>
    </row>
    <row r="91" spans="1:12" ht="25.5" x14ac:dyDescent="0.25">
      <c r="A91" s="22"/>
      <c r="B91" s="23"/>
      <c r="C91" s="24"/>
      <c r="D91" s="29" t="s">
        <v>26</v>
      </c>
      <c r="E91" s="30" t="s">
        <v>27</v>
      </c>
      <c r="F91" s="27">
        <v>200</v>
      </c>
      <c r="G91" s="27">
        <v>1</v>
      </c>
      <c r="H91" s="27">
        <v>0.2</v>
      </c>
      <c r="I91" s="27">
        <v>19.600000000000001</v>
      </c>
      <c r="J91" s="27">
        <v>83.4</v>
      </c>
      <c r="K91" s="28"/>
      <c r="L91" s="27">
        <v>18.14</v>
      </c>
    </row>
    <row r="92" spans="1:12" x14ac:dyDescent="0.25">
      <c r="A92" s="22"/>
      <c r="B92" s="23"/>
      <c r="C92" s="24"/>
      <c r="D92" s="29" t="s">
        <v>28</v>
      </c>
      <c r="E92" s="30" t="s">
        <v>29</v>
      </c>
      <c r="F92" s="27">
        <v>100</v>
      </c>
      <c r="G92" s="27">
        <v>8.25</v>
      </c>
      <c r="H92" s="27">
        <v>2.15</v>
      </c>
      <c r="I92" s="27">
        <v>45.45</v>
      </c>
      <c r="J92" s="27">
        <v>245.9</v>
      </c>
      <c r="K92" s="28"/>
      <c r="L92" s="27">
        <v>7.41</v>
      </c>
    </row>
    <row r="93" spans="1:12" x14ac:dyDescent="0.25">
      <c r="A93" s="22"/>
      <c r="B93" s="23"/>
      <c r="C93" s="24"/>
      <c r="D93" s="29" t="s">
        <v>30</v>
      </c>
      <c r="E93" s="31" t="s">
        <v>54</v>
      </c>
      <c r="F93" s="27">
        <v>150</v>
      </c>
      <c r="G93" s="27">
        <v>0.6</v>
      </c>
      <c r="H93" s="27">
        <v>0.6</v>
      </c>
      <c r="I93" s="27">
        <v>14.7</v>
      </c>
      <c r="J93" s="27">
        <v>69.5</v>
      </c>
      <c r="K93" s="28"/>
      <c r="L93" s="27">
        <v>13.28</v>
      </c>
    </row>
    <row r="94" spans="1:12" ht="51" x14ac:dyDescent="0.25">
      <c r="A94" s="22"/>
      <c r="B94" s="23"/>
      <c r="C94" s="24"/>
      <c r="D94" s="25" t="s">
        <v>73</v>
      </c>
      <c r="E94" s="30" t="s">
        <v>32</v>
      </c>
      <c r="F94" s="27">
        <v>25</v>
      </c>
      <c r="G94" s="27">
        <v>3.6</v>
      </c>
      <c r="H94" s="27">
        <v>11.6</v>
      </c>
      <c r="I94" s="27">
        <v>0.1</v>
      </c>
      <c r="J94" s="27">
        <v>120</v>
      </c>
      <c r="K94" s="28" t="s">
        <v>33</v>
      </c>
      <c r="L94" s="27">
        <v>19.399999999999999</v>
      </c>
    </row>
    <row r="95" spans="1:12" x14ac:dyDescent="0.25">
      <c r="A95" s="22"/>
      <c r="B95" s="23"/>
      <c r="C95" s="24"/>
      <c r="D95" s="35" t="s">
        <v>34</v>
      </c>
      <c r="E95" s="36"/>
      <c r="F95" s="37">
        <f>SUM(F90:F94)</f>
        <v>685</v>
      </c>
      <c r="G95" s="37">
        <f>SUM(G90:G94)</f>
        <v>20.250000000000004</v>
      </c>
      <c r="H95" s="37">
        <f>SUM(H90:H94)</f>
        <v>24.65</v>
      </c>
      <c r="I95" s="37">
        <f>SUM(I90:I94)</f>
        <v>105.45</v>
      </c>
      <c r="J95" s="37">
        <f>SUM(J90:J94)</f>
        <v>731.2</v>
      </c>
      <c r="K95" s="38"/>
      <c r="L95" s="37">
        <f>SUM(L90:L94)</f>
        <v>80.180000000000007</v>
      </c>
    </row>
    <row r="96" spans="1:12" ht="25.5" x14ac:dyDescent="0.25">
      <c r="A96" s="39">
        <v>2</v>
      </c>
      <c r="B96" s="66">
        <v>1</v>
      </c>
      <c r="C96" s="41"/>
      <c r="D96" s="29" t="s">
        <v>36</v>
      </c>
      <c r="E96" s="30" t="s">
        <v>143</v>
      </c>
      <c r="F96" s="27">
        <v>60</v>
      </c>
      <c r="G96" s="27">
        <v>0.6</v>
      </c>
      <c r="H96" s="27">
        <v>0.1</v>
      </c>
      <c r="I96" s="27">
        <v>1.5</v>
      </c>
      <c r="J96" s="27">
        <v>9.6</v>
      </c>
      <c r="K96" s="28" t="s">
        <v>37</v>
      </c>
      <c r="L96" s="27">
        <v>7.94</v>
      </c>
    </row>
    <row r="97" spans="1:12" x14ac:dyDescent="0.25">
      <c r="A97" s="22"/>
      <c r="B97" s="23"/>
      <c r="C97" s="24"/>
      <c r="D97" s="29" t="s">
        <v>38</v>
      </c>
      <c r="E97" s="30" t="s">
        <v>104</v>
      </c>
      <c r="F97" s="27">
        <v>260</v>
      </c>
      <c r="G97" s="27">
        <v>3</v>
      </c>
      <c r="H97" s="27">
        <v>4.2</v>
      </c>
      <c r="I97" s="27">
        <v>10.199999999999999</v>
      </c>
      <c r="J97" s="27">
        <v>91</v>
      </c>
      <c r="K97" s="28" t="s">
        <v>105</v>
      </c>
      <c r="L97" s="27">
        <v>8.3000000000000007</v>
      </c>
    </row>
    <row r="98" spans="1:12" ht="25.5" x14ac:dyDescent="0.25">
      <c r="A98" s="22"/>
      <c r="B98" s="23"/>
      <c r="C98" s="24"/>
      <c r="D98" s="29" t="s">
        <v>41</v>
      </c>
      <c r="E98" s="30" t="s">
        <v>106</v>
      </c>
      <c r="F98" s="27">
        <v>140</v>
      </c>
      <c r="G98" s="27">
        <v>12.8</v>
      </c>
      <c r="H98" s="27">
        <v>14.3</v>
      </c>
      <c r="I98" s="27">
        <v>16.8</v>
      </c>
      <c r="J98" s="27">
        <v>268</v>
      </c>
      <c r="K98" s="28" t="s">
        <v>107</v>
      </c>
      <c r="L98" s="27">
        <v>31.32</v>
      </c>
    </row>
    <row r="99" spans="1:12" ht="25.5" x14ac:dyDescent="0.25">
      <c r="A99" s="22"/>
      <c r="B99" s="23"/>
      <c r="C99" s="24"/>
      <c r="D99" s="29" t="s">
        <v>44</v>
      </c>
      <c r="E99" s="30" t="s">
        <v>79</v>
      </c>
      <c r="F99" s="27">
        <v>180</v>
      </c>
      <c r="G99" s="27">
        <v>10.6</v>
      </c>
      <c r="H99" s="27">
        <v>11.5</v>
      </c>
      <c r="I99" s="27">
        <v>47.8</v>
      </c>
      <c r="J99" s="27">
        <v>336</v>
      </c>
      <c r="K99" s="28" t="s">
        <v>108</v>
      </c>
      <c r="L99" s="27">
        <v>7.73</v>
      </c>
    </row>
    <row r="100" spans="1:12" ht="15.75" customHeight="1" x14ac:dyDescent="0.25">
      <c r="A100" s="65"/>
      <c r="B100" s="62"/>
      <c r="C100" s="63"/>
      <c r="D100" s="29" t="s">
        <v>47</v>
      </c>
      <c r="E100" s="30" t="s">
        <v>48</v>
      </c>
      <c r="F100" s="27">
        <v>200</v>
      </c>
      <c r="G100" s="27">
        <v>0.2</v>
      </c>
      <c r="H100" s="27">
        <v>0</v>
      </c>
      <c r="I100" s="27">
        <v>19.399999999999999</v>
      </c>
      <c r="J100" s="27">
        <v>77.400000000000006</v>
      </c>
      <c r="K100" s="28" t="s">
        <v>49</v>
      </c>
      <c r="L100" s="27">
        <v>4.2</v>
      </c>
    </row>
    <row r="101" spans="1:12" x14ac:dyDescent="0.25">
      <c r="A101" s="22"/>
      <c r="B101" s="23"/>
      <c r="C101" s="24"/>
      <c r="D101" s="29" t="s">
        <v>50</v>
      </c>
      <c r="E101" s="30" t="s">
        <v>51</v>
      </c>
      <c r="F101" s="27">
        <v>50</v>
      </c>
      <c r="G101" s="27">
        <v>3.95</v>
      </c>
      <c r="H101" s="27">
        <v>0.5</v>
      </c>
      <c r="I101" s="27">
        <v>24.2</v>
      </c>
      <c r="J101" s="27">
        <v>116.9</v>
      </c>
      <c r="K101" s="28"/>
      <c r="L101" s="27">
        <v>3.46</v>
      </c>
    </row>
    <row r="102" spans="1:12" x14ac:dyDescent="0.25">
      <c r="A102" s="22"/>
      <c r="B102" s="23"/>
      <c r="C102" s="24"/>
      <c r="D102" s="29" t="s">
        <v>52</v>
      </c>
      <c r="E102" s="30" t="s">
        <v>53</v>
      </c>
      <c r="F102" s="27">
        <v>50</v>
      </c>
      <c r="G102" s="27">
        <v>4.3</v>
      </c>
      <c r="H102" s="27">
        <v>1.65</v>
      </c>
      <c r="I102" s="27">
        <v>21.25</v>
      </c>
      <c r="J102" s="27">
        <v>129</v>
      </c>
      <c r="K102" s="28"/>
      <c r="L102" s="27">
        <v>3.95</v>
      </c>
    </row>
    <row r="103" spans="1:12" x14ac:dyDescent="0.25">
      <c r="A103" s="22"/>
      <c r="B103" s="23"/>
      <c r="C103" s="24"/>
      <c r="D103" s="25" t="s">
        <v>30</v>
      </c>
      <c r="E103" s="31" t="s">
        <v>145</v>
      </c>
      <c r="F103" s="27">
        <v>150</v>
      </c>
      <c r="G103" s="27">
        <v>0.6</v>
      </c>
      <c r="H103" s="27">
        <v>0.6</v>
      </c>
      <c r="I103" s="27">
        <v>14.7</v>
      </c>
      <c r="J103" s="27">
        <v>69.5</v>
      </c>
      <c r="K103" s="28"/>
      <c r="L103" s="27">
        <v>13.28</v>
      </c>
    </row>
    <row r="104" spans="1:12" x14ac:dyDescent="0.25">
      <c r="A104" s="22"/>
      <c r="B104" s="23"/>
      <c r="C104" s="24"/>
      <c r="D104" s="35" t="s">
        <v>34</v>
      </c>
      <c r="E104" s="36"/>
      <c r="F104" s="37">
        <f>SUM(F96:F103)</f>
        <v>1090</v>
      </c>
      <c r="G104" s="37">
        <f>SUM(G96:G103)</f>
        <v>36.049999999999997</v>
      </c>
      <c r="H104" s="37">
        <f>SUM(H96:H103)</f>
        <v>32.85</v>
      </c>
      <c r="I104" s="37">
        <f>SUM(I96:I103)</f>
        <v>155.84999999999997</v>
      </c>
      <c r="J104" s="37">
        <f>SUM(J96:J103)</f>
        <v>1097.4000000000001</v>
      </c>
      <c r="K104" s="38"/>
      <c r="L104" s="37">
        <f>SUM(L96:L103)</f>
        <v>80.180000000000007</v>
      </c>
    </row>
    <row r="105" spans="1:12" ht="26.25" thickBot="1" x14ac:dyDescent="0.3">
      <c r="A105" s="42">
        <v>2</v>
      </c>
      <c r="B105" s="43">
        <v>1</v>
      </c>
      <c r="C105" s="52" t="s">
        <v>55</v>
      </c>
      <c r="D105" s="52"/>
      <c r="E105" s="44"/>
      <c r="F105" s="45">
        <f>F95+F104</f>
        <v>1775</v>
      </c>
      <c r="G105" s="45">
        <f>G95+G104</f>
        <v>56.3</v>
      </c>
      <c r="H105" s="45">
        <f>H95+H104</f>
        <v>57.5</v>
      </c>
      <c r="I105" s="45">
        <f>I95+I104</f>
        <v>261.29999999999995</v>
      </c>
      <c r="J105" s="45">
        <f>J95+J104</f>
        <v>1828.6000000000001</v>
      </c>
      <c r="K105" s="45"/>
      <c r="L105" s="45">
        <f>L95+L104</f>
        <v>160.36000000000001</v>
      </c>
    </row>
    <row r="106" spans="1:12" ht="38.25" x14ac:dyDescent="0.25">
      <c r="A106" s="22">
        <v>2</v>
      </c>
      <c r="B106" s="23">
        <v>2</v>
      </c>
      <c r="C106" s="24" t="s">
        <v>23</v>
      </c>
      <c r="D106" s="18" t="s">
        <v>24</v>
      </c>
      <c r="E106" s="47" t="s">
        <v>109</v>
      </c>
      <c r="F106" s="20">
        <v>277</v>
      </c>
      <c r="G106" s="20">
        <v>14.6</v>
      </c>
      <c r="H106" s="20">
        <v>31.9</v>
      </c>
      <c r="I106" s="20">
        <v>13.9</v>
      </c>
      <c r="J106" s="20">
        <v>403.6</v>
      </c>
      <c r="K106" s="21" t="s">
        <v>110</v>
      </c>
      <c r="L106" s="20">
        <v>47.35</v>
      </c>
    </row>
    <row r="107" spans="1:12" ht="25.5" x14ac:dyDescent="0.25">
      <c r="A107" s="22"/>
      <c r="B107" s="23"/>
      <c r="C107" s="24"/>
      <c r="D107" s="29" t="s">
        <v>36</v>
      </c>
      <c r="E107" s="30" t="s">
        <v>143</v>
      </c>
      <c r="F107" s="27">
        <v>60</v>
      </c>
      <c r="G107" s="27">
        <v>0.6</v>
      </c>
      <c r="H107" s="27">
        <v>0.1</v>
      </c>
      <c r="I107" s="27">
        <v>1.5</v>
      </c>
      <c r="J107" s="27">
        <v>9.6</v>
      </c>
      <c r="K107" s="28" t="s">
        <v>37</v>
      </c>
      <c r="L107" s="27">
        <v>7.94</v>
      </c>
    </row>
    <row r="108" spans="1:12" ht="25.5" x14ac:dyDescent="0.25">
      <c r="A108" s="22"/>
      <c r="B108" s="23"/>
      <c r="C108" s="24"/>
      <c r="D108" s="29" t="s">
        <v>26</v>
      </c>
      <c r="E108" s="30" t="s">
        <v>48</v>
      </c>
      <c r="F108" s="27">
        <v>200</v>
      </c>
      <c r="G108" s="27">
        <v>0</v>
      </c>
      <c r="H108" s="27">
        <v>0</v>
      </c>
      <c r="I108" s="27">
        <v>27.1</v>
      </c>
      <c r="J108" s="27">
        <v>111.1</v>
      </c>
      <c r="K108" s="28" t="s">
        <v>49</v>
      </c>
      <c r="L108" s="27">
        <v>4.2</v>
      </c>
    </row>
    <row r="109" spans="1:12" x14ac:dyDescent="0.25">
      <c r="A109" s="22"/>
      <c r="B109" s="46"/>
      <c r="C109" s="24"/>
      <c r="D109" s="29" t="s">
        <v>28</v>
      </c>
      <c r="E109" s="30" t="s">
        <v>29</v>
      </c>
      <c r="F109" s="27">
        <v>100</v>
      </c>
      <c r="G109" s="27">
        <v>8.25</v>
      </c>
      <c r="H109" s="27">
        <v>2.15</v>
      </c>
      <c r="I109" s="27">
        <v>45.45</v>
      </c>
      <c r="J109" s="27">
        <v>245.9</v>
      </c>
      <c r="K109" s="28"/>
      <c r="L109" s="27">
        <v>7.41</v>
      </c>
    </row>
    <row r="110" spans="1:12" ht="25.5" x14ac:dyDescent="0.25">
      <c r="A110" s="22"/>
      <c r="B110" s="23"/>
      <c r="C110" s="24"/>
      <c r="D110" s="29" t="s">
        <v>30</v>
      </c>
      <c r="E110" s="31" t="s">
        <v>31</v>
      </c>
      <c r="F110" s="27">
        <v>150</v>
      </c>
      <c r="G110" s="27">
        <v>0.6</v>
      </c>
      <c r="H110" s="27">
        <v>0.6</v>
      </c>
      <c r="I110" s="27">
        <v>14.7</v>
      </c>
      <c r="J110" s="27">
        <v>69.5</v>
      </c>
      <c r="K110" s="28"/>
      <c r="L110" s="27">
        <v>13.28</v>
      </c>
    </row>
    <row r="111" spans="1:12" x14ac:dyDescent="0.25">
      <c r="A111" s="22"/>
      <c r="B111" s="23"/>
      <c r="C111" s="24"/>
      <c r="D111" s="35" t="s">
        <v>34</v>
      </c>
      <c r="E111" s="36"/>
      <c r="F111" s="37">
        <f>SUM(F106:F110)</f>
        <v>787</v>
      </c>
      <c r="G111" s="37">
        <f>SUM(G106:G110)</f>
        <v>24.05</v>
      </c>
      <c r="H111" s="37">
        <f>SUM(H106:H110)</f>
        <v>34.75</v>
      </c>
      <c r="I111" s="37">
        <f>SUM(I106:I110)</f>
        <v>102.65</v>
      </c>
      <c r="J111" s="37">
        <f>SUM(J106:J110)</f>
        <v>839.7</v>
      </c>
      <c r="K111" s="38"/>
      <c r="L111" s="37">
        <f>SUM(L106:L110)</f>
        <v>80.180000000000007</v>
      </c>
    </row>
    <row r="112" spans="1:12" ht="25.5" x14ac:dyDescent="0.25">
      <c r="A112" s="39">
        <v>2</v>
      </c>
      <c r="B112" s="40">
        <v>2</v>
      </c>
      <c r="C112" s="41" t="s">
        <v>35</v>
      </c>
      <c r="D112" s="29" t="s">
        <v>36</v>
      </c>
      <c r="E112" s="30" t="s">
        <v>142</v>
      </c>
      <c r="F112" s="27">
        <v>60</v>
      </c>
      <c r="G112" s="27">
        <v>0.7</v>
      </c>
      <c r="H112" s="27">
        <v>0.1</v>
      </c>
      <c r="I112" s="27">
        <v>2.2000000000000002</v>
      </c>
      <c r="J112" s="27">
        <v>14</v>
      </c>
      <c r="K112" s="28" t="s">
        <v>37</v>
      </c>
      <c r="L112" s="27">
        <v>8.9499999999999993</v>
      </c>
    </row>
    <row r="113" spans="1:12" ht="25.5" x14ac:dyDescent="0.25">
      <c r="A113" s="22"/>
      <c r="B113" s="23"/>
      <c r="C113" s="24"/>
      <c r="D113" s="29" t="s">
        <v>38</v>
      </c>
      <c r="E113" s="30" t="s">
        <v>111</v>
      </c>
      <c r="F113" s="27">
        <v>250</v>
      </c>
      <c r="G113" s="27">
        <v>2.2999999999999998</v>
      </c>
      <c r="H113" s="27">
        <v>5.3</v>
      </c>
      <c r="I113" s="27">
        <v>16.399999999999999</v>
      </c>
      <c r="J113" s="27">
        <v>122.4</v>
      </c>
      <c r="K113" s="28" t="s">
        <v>112</v>
      </c>
      <c r="L113" s="27">
        <v>5.95</v>
      </c>
    </row>
    <row r="114" spans="1:12" ht="25.5" x14ac:dyDescent="0.25">
      <c r="A114" s="22"/>
      <c r="B114" s="23"/>
      <c r="C114" s="24"/>
      <c r="D114" s="29" t="s">
        <v>41</v>
      </c>
      <c r="E114" s="30" t="s">
        <v>113</v>
      </c>
      <c r="F114" s="27">
        <v>140</v>
      </c>
      <c r="G114" s="27">
        <v>13.2</v>
      </c>
      <c r="H114" s="27">
        <v>12.9</v>
      </c>
      <c r="I114" s="27">
        <v>18.8</v>
      </c>
      <c r="J114" s="27">
        <v>244</v>
      </c>
      <c r="K114" s="28" t="s">
        <v>114</v>
      </c>
      <c r="L114" s="27">
        <v>22.79</v>
      </c>
    </row>
    <row r="115" spans="1:12" ht="25.5" x14ac:dyDescent="0.25">
      <c r="A115" s="22"/>
      <c r="B115" s="23"/>
      <c r="C115" s="24"/>
      <c r="D115" s="29" t="s">
        <v>44</v>
      </c>
      <c r="E115" s="30" t="s">
        <v>98</v>
      </c>
      <c r="F115" s="27">
        <v>180</v>
      </c>
      <c r="G115" s="27">
        <v>3.9</v>
      </c>
      <c r="H115" s="27">
        <v>11.5</v>
      </c>
      <c r="I115" s="27">
        <v>22.7</v>
      </c>
      <c r="J115" s="27">
        <v>191.4</v>
      </c>
      <c r="K115" s="28" t="s">
        <v>99</v>
      </c>
      <c r="L115" s="27">
        <v>13</v>
      </c>
    </row>
    <row r="116" spans="1:12" ht="25.5" x14ac:dyDescent="0.25">
      <c r="A116" s="22"/>
      <c r="B116" s="23"/>
      <c r="C116" s="24"/>
      <c r="D116" s="29" t="s">
        <v>47</v>
      </c>
      <c r="E116" s="30" t="s">
        <v>100</v>
      </c>
      <c r="F116" s="27">
        <v>200</v>
      </c>
      <c r="G116" s="27">
        <v>0.7</v>
      </c>
      <c r="H116" s="27">
        <v>0.3</v>
      </c>
      <c r="I116" s="27">
        <v>20.8</v>
      </c>
      <c r="J116" s="27">
        <v>88.2</v>
      </c>
      <c r="K116" s="28" t="s">
        <v>101</v>
      </c>
      <c r="L116" s="27">
        <v>8.8000000000000007</v>
      </c>
    </row>
    <row r="117" spans="1:12" x14ac:dyDescent="0.25">
      <c r="A117" s="22"/>
      <c r="B117" s="23"/>
      <c r="C117" s="24"/>
      <c r="D117" s="29" t="s">
        <v>50</v>
      </c>
      <c r="E117" s="30" t="s">
        <v>51</v>
      </c>
      <c r="F117" s="27">
        <v>50</v>
      </c>
      <c r="G117" s="27">
        <v>3.95</v>
      </c>
      <c r="H117" s="27">
        <v>0.5</v>
      </c>
      <c r="I117" s="27">
        <v>24.2</v>
      </c>
      <c r="J117" s="27">
        <v>116.9</v>
      </c>
      <c r="K117" s="28"/>
      <c r="L117" s="27">
        <v>3.46</v>
      </c>
    </row>
    <row r="118" spans="1:12" x14ac:dyDescent="0.25">
      <c r="A118" s="22"/>
      <c r="B118" s="23"/>
      <c r="C118" s="24"/>
      <c r="D118" s="29" t="s">
        <v>52</v>
      </c>
      <c r="E118" s="30" t="s">
        <v>53</v>
      </c>
      <c r="F118" s="27">
        <v>50</v>
      </c>
      <c r="G118" s="27">
        <v>4.3</v>
      </c>
      <c r="H118" s="27">
        <v>1.65</v>
      </c>
      <c r="I118" s="27">
        <v>21.25</v>
      </c>
      <c r="J118" s="27">
        <v>129</v>
      </c>
      <c r="K118" s="28"/>
      <c r="L118" s="27">
        <v>3.95</v>
      </c>
    </row>
    <row r="119" spans="1:12" ht="15.75" customHeight="1" x14ac:dyDescent="0.25">
      <c r="A119" s="65"/>
      <c r="B119" s="62"/>
      <c r="C119" s="63"/>
      <c r="D119" s="25" t="s">
        <v>30</v>
      </c>
      <c r="E119" s="31" t="s">
        <v>54</v>
      </c>
      <c r="F119" s="27">
        <v>150</v>
      </c>
      <c r="G119" s="27">
        <v>0.6</v>
      </c>
      <c r="H119" s="27">
        <v>0.6</v>
      </c>
      <c r="I119" s="27">
        <v>14.7</v>
      </c>
      <c r="J119" s="27">
        <v>69.5</v>
      </c>
      <c r="K119" s="28"/>
      <c r="L119" s="27">
        <v>13.28</v>
      </c>
    </row>
    <row r="120" spans="1:12" x14ac:dyDescent="0.25">
      <c r="A120" s="46"/>
      <c r="B120" s="23"/>
      <c r="C120" s="24"/>
      <c r="D120" s="35" t="s">
        <v>34</v>
      </c>
      <c r="E120" s="36"/>
      <c r="F120" s="37">
        <f>SUM(F112:F119)</f>
        <v>1080</v>
      </c>
      <c r="G120" s="37">
        <f>SUM(G112:G119)</f>
        <v>29.65</v>
      </c>
      <c r="H120" s="37">
        <f>SUM(H112:H119)</f>
        <v>32.85</v>
      </c>
      <c r="I120" s="37">
        <f>SUM(I112:I119)</f>
        <v>141.04999999999998</v>
      </c>
      <c r="J120" s="37">
        <f>SUM(J112:J119)</f>
        <v>975.4</v>
      </c>
      <c r="K120" s="38"/>
      <c r="L120" s="37">
        <f>SUM(L112:L119)</f>
        <v>80.179999999999993</v>
      </c>
    </row>
    <row r="121" spans="1:12" ht="26.25" thickBot="1" x14ac:dyDescent="0.3">
      <c r="A121" s="42">
        <v>2</v>
      </c>
      <c r="B121" s="43">
        <v>2</v>
      </c>
      <c r="C121" s="52" t="s">
        <v>55</v>
      </c>
      <c r="D121" s="52"/>
      <c r="E121" s="44"/>
      <c r="F121" s="45">
        <f>F111+F120</f>
        <v>1867</v>
      </c>
      <c r="G121" s="45">
        <f>G111+G120</f>
        <v>53.7</v>
      </c>
      <c r="H121" s="45">
        <f>H111+H120</f>
        <v>67.599999999999994</v>
      </c>
      <c r="I121" s="45">
        <f>I111+I120</f>
        <v>243.7</v>
      </c>
      <c r="J121" s="45">
        <f>J111+J120</f>
        <v>1815.1</v>
      </c>
      <c r="K121" s="45"/>
      <c r="L121" s="45">
        <f>L111+L120</f>
        <v>160.36000000000001</v>
      </c>
    </row>
    <row r="122" spans="1:12" ht="25.5" x14ac:dyDescent="0.25">
      <c r="A122" s="15">
        <v>2</v>
      </c>
      <c r="B122" s="16">
        <v>3</v>
      </c>
      <c r="C122" s="17" t="s">
        <v>23</v>
      </c>
      <c r="D122" s="18" t="s">
        <v>24</v>
      </c>
      <c r="E122" s="47" t="s">
        <v>115</v>
      </c>
      <c r="F122" s="20">
        <v>280</v>
      </c>
      <c r="G122" s="20">
        <v>27.3</v>
      </c>
      <c r="H122" s="20">
        <v>25.4</v>
      </c>
      <c r="I122" s="20">
        <v>69.3</v>
      </c>
      <c r="J122" s="20">
        <v>416.3</v>
      </c>
      <c r="K122" s="21" t="s">
        <v>116</v>
      </c>
      <c r="L122" s="20">
        <v>25.47</v>
      </c>
    </row>
    <row r="123" spans="1:12" ht="25.5" x14ac:dyDescent="0.25">
      <c r="A123" s="46"/>
      <c r="B123" s="23"/>
      <c r="C123" s="24"/>
      <c r="D123" s="25" t="s">
        <v>73</v>
      </c>
      <c r="E123" s="26" t="s">
        <v>74</v>
      </c>
      <c r="F123" s="27">
        <v>125</v>
      </c>
      <c r="G123" s="27">
        <v>4.4000000000000004</v>
      </c>
      <c r="H123" s="27">
        <v>3</v>
      </c>
      <c r="I123" s="27">
        <v>6.5</v>
      </c>
      <c r="J123" s="27">
        <v>96.2</v>
      </c>
      <c r="K123" s="28"/>
      <c r="L123" s="27">
        <v>18.78</v>
      </c>
    </row>
    <row r="124" spans="1:12" ht="25.5" x14ac:dyDescent="0.25">
      <c r="A124" s="46"/>
      <c r="B124" s="23"/>
      <c r="C124" s="24"/>
      <c r="D124" s="29" t="s">
        <v>26</v>
      </c>
      <c r="E124" s="30" t="s">
        <v>85</v>
      </c>
      <c r="F124" s="27">
        <v>200</v>
      </c>
      <c r="G124" s="27">
        <v>2.9</v>
      </c>
      <c r="H124" s="27">
        <v>2.5</v>
      </c>
      <c r="I124" s="27">
        <v>24.8</v>
      </c>
      <c r="J124" s="27">
        <v>134</v>
      </c>
      <c r="K124" s="28" t="s">
        <v>86</v>
      </c>
      <c r="L124" s="27">
        <v>7.9</v>
      </c>
    </row>
    <row r="125" spans="1:12" x14ac:dyDescent="0.25">
      <c r="A125" s="46"/>
      <c r="B125" s="23"/>
      <c r="C125" s="24"/>
      <c r="D125" s="29" t="s">
        <v>28</v>
      </c>
      <c r="E125" s="30" t="s">
        <v>29</v>
      </c>
      <c r="F125" s="27">
        <v>100</v>
      </c>
      <c r="G125" s="27">
        <v>8.25</v>
      </c>
      <c r="H125" s="27">
        <v>2.15</v>
      </c>
      <c r="I125" s="27">
        <v>45.45</v>
      </c>
      <c r="J125" s="27">
        <v>245.9</v>
      </c>
      <c r="K125" s="28"/>
      <c r="L125" s="27">
        <v>7.41</v>
      </c>
    </row>
    <row r="126" spans="1:12" x14ac:dyDescent="0.25">
      <c r="A126" s="46"/>
      <c r="B126" s="23"/>
      <c r="C126" s="24"/>
      <c r="D126" s="29" t="s">
        <v>30</v>
      </c>
      <c r="E126" s="26" t="s">
        <v>138</v>
      </c>
      <c r="F126" s="27">
        <v>200</v>
      </c>
      <c r="G126" s="27">
        <v>1</v>
      </c>
      <c r="H126" s="27">
        <v>0.2</v>
      </c>
      <c r="I126" s="27">
        <v>19.600000000000001</v>
      </c>
      <c r="J126" s="27">
        <v>83.4</v>
      </c>
      <c r="K126" s="28"/>
      <c r="L126" s="27">
        <v>10.4</v>
      </c>
    </row>
    <row r="127" spans="1:12" ht="25.5" x14ac:dyDescent="0.25">
      <c r="A127" s="48"/>
      <c r="B127" s="33"/>
      <c r="C127" s="34"/>
      <c r="D127" s="25" t="s">
        <v>73</v>
      </c>
      <c r="E127" s="30" t="s">
        <v>61</v>
      </c>
      <c r="F127" s="27">
        <v>10</v>
      </c>
      <c r="G127" s="27">
        <v>0.1</v>
      </c>
      <c r="H127" s="27">
        <v>7.2</v>
      </c>
      <c r="I127" s="27">
        <v>0.1</v>
      </c>
      <c r="J127" s="27">
        <v>66</v>
      </c>
      <c r="K127" s="28" t="s">
        <v>62</v>
      </c>
      <c r="L127" s="27">
        <v>10.220000000000001</v>
      </c>
    </row>
    <row r="128" spans="1:12" x14ac:dyDescent="0.25">
      <c r="A128" s="40"/>
      <c r="B128" s="40"/>
      <c r="C128" s="41"/>
      <c r="D128" s="35" t="s">
        <v>34</v>
      </c>
      <c r="E128" s="36"/>
      <c r="F128" s="37">
        <f>SUM(F122:F127)</f>
        <v>915</v>
      </c>
      <c r="G128" s="37">
        <f>SUM(G122:G127)</f>
        <v>43.95</v>
      </c>
      <c r="H128" s="37">
        <f>SUM(H122:H127)</f>
        <v>40.450000000000003</v>
      </c>
      <c r="I128" s="37">
        <f>SUM(I122:I127)</f>
        <v>165.75</v>
      </c>
      <c r="J128" s="37">
        <f>SUM(J122:J127)</f>
        <v>1041.8</v>
      </c>
      <c r="K128" s="38"/>
      <c r="L128" s="37">
        <f>SUM(L122:L127)</f>
        <v>80.180000000000007</v>
      </c>
    </row>
    <row r="129" spans="1:12" ht="25.5" x14ac:dyDescent="0.25">
      <c r="A129" s="40">
        <f>A121</f>
        <v>2</v>
      </c>
      <c r="B129" s="40">
        <v>3</v>
      </c>
      <c r="C129" s="41" t="s">
        <v>35</v>
      </c>
      <c r="D129" s="29" t="s">
        <v>36</v>
      </c>
      <c r="E129" s="30" t="s">
        <v>143</v>
      </c>
      <c r="F129" s="27">
        <v>60</v>
      </c>
      <c r="G129" s="27">
        <v>0.6</v>
      </c>
      <c r="H129" s="27">
        <v>0.1</v>
      </c>
      <c r="I129" s="27">
        <v>1.5</v>
      </c>
      <c r="J129" s="27">
        <v>9.6</v>
      </c>
      <c r="K129" s="28" t="s">
        <v>37</v>
      </c>
      <c r="L129" s="27">
        <v>7.94</v>
      </c>
    </row>
    <row r="130" spans="1:12" ht="25.5" x14ac:dyDescent="0.25">
      <c r="A130" s="46"/>
      <c r="B130" s="23"/>
      <c r="C130" s="24"/>
      <c r="D130" s="29" t="s">
        <v>38</v>
      </c>
      <c r="E130" s="30" t="s">
        <v>39</v>
      </c>
      <c r="F130" s="27">
        <v>250</v>
      </c>
      <c r="G130" s="27">
        <v>5.6</v>
      </c>
      <c r="H130" s="27">
        <v>5.4</v>
      </c>
      <c r="I130" s="27">
        <v>17.5</v>
      </c>
      <c r="J130" s="27">
        <v>140.69999999999999</v>
      </c>
      <c r="K130" s="28" t="s">
        <v>40</v>
      </c>
      <c r="L130" s="27">
        <v>7.3</v>
      </c>
    </row>
    <row r="131" spans="1:12" ht="25.5" x14ac:dyDescent="0.25">
      <c r="A131" s="46"/>
      <c r="B131" s="23"/>
      <c r="C131" s="24"/>
      <c r="D131" s="29" t="s">
        <v>41</v>
      </c>
      <c r="E131" s="30" t="s">
        <v>117</v>
      </c>
      <c r="F131" s="27">
        <v>99</v>
      </c>
      <c r="G131" s="27">
        <v>14.1</v>
      </c>
      <c r="H131" s="27">
        <v>18.399999999999999</v>
      </c>
      <c r="I131" s="27">
        <v>15.7</v>
      </c>
      <c r="J131" s="27">
        <v>217.5</v>
      </c>
      <c r="K131" s="28" t="s">
        <v>118</v>
      </c>
      <c r="L131" s="27">
        <v>34.89</v>
      </c>
    </row>
    <row r="132" spans="1:12" ht="25.5" x14ac:dyDescent="0.25">
      <c r="A132" s="46"/>
      <c r="B132" s="23"/>
      <c r="C132" s="24"/>
      <c r="D132" s="29" t="s">
        <v>44</v>
      </c>
      <c r="E132" s="30" t="s">
        <v>45</v>
      </c>
      <c r="F132" s="27">
        <v>180</v>
      </c>
      <c r="G132" s="27">
        <v>6.9</v>
      </c>
      <c r="H132" s="27">
        <v>7.3</v>
      </c>
      <c r="I132" s="27">
        <v>25.2</v>
      </c>
      <c r="J132" s="27">
        <v>217.8</v>
      </c>
      <c r="K132" s="28" t="s">
        <v>46</v>
      </c>
      <c r="L132" s="27">
        <v>5.16</v>
      </c>
    </row>
    <row r="133" spans="1:12" ht="25.5" x14ac:dyDescent="0.25">
      <c r="A133" s="46"/>
      <c r="B133" s="23"/>
      <c r="C133" s="24"/>
      <c r="D133" s="29" t="s">
        <v>47</v>
      </c>
      <c r="E133" s="30" t="s">
        <v>48</v>
      </c>
      <c r="F133" s="27">
        <v>200</v>
      </c>
      <c r="G133" s="27">
        <v>0.2</v>
      </c>
      <c r="H133" s="27">
        <v>0</v>
      </c>
      <c r="I133" s="27">
        <v>19.399999999999999</v>
      </c>
      <c r="J133" s="27">
        <v>77.400000000000006</v>
      </c>
      <c r="K133" s="28" t="s">
        <v>49</v>
      </c>
      <c r="L133" s="27">
        <v>4.2</v>
      </c>
    </row>
    <row r="134" spans="1:12" x14ac:dyDescent="0.25">
      <c r="A134" s="46"/>
      <c r="B134" s="23"/>
      <c r="C134" s="24"/>
      <c r="D134" s="29" t="s">
        <v>50</v>
      </c>
      <c r="E134" s="30" t="s">
        <v>51</v>
      </c>
      <c r="F134" s="27">
        <v>50</v>
      </c>
      <c r="G134" s="27">
        <v>3.95</v>
      </c>
      <c r="H134" s="27">
        <v>0.5</v>
      </c>
      <c r="I134" s="27">
        <v>24.2</v>
      </c>
      <c r="J134" s="27">
        <v>116.9</v>
      </c>
      <c r="K134" s="28"/>
      <c r="L134" s="27">
        <v>3.46</v>
      </c>
    </row>
    <row r="135" spans="1:12" x14ac:dyDescent="0.25">
      <c r="A135" s="46"/>
      <c r="B135" s="23"/>
      <c r="C135" s="24"/>
      <c r="D135" s="29" t="s">
        <v>52</v>
      </c>
      <c r="E135" s="30" t="s">
        <v>53</v>
      </c>
      <c r="F135" s="27">
        <v>50</v>
      </c>
      <c r="G135" s="27">
        <v>4.3</v>
      </c>
      <c r="H135" s="27">
        <v>1.65</v>
      </c>
      <c r="I135" s="27">
        <v>21.25</v>
      </c>
      <c r="J135" s="27">
        <v>129</v>
      </c>
      <c r="K135" s="28"/>
      <c r="L135" s="27">
        <v>3.95</v>
      </c>
    </row>
    <row r="136" spans="1:12" ht="25.5" x14ac:dyDescent="0.25">
      <c r="A136" s="46"/>
      <c r="B136" s="23"/>
      <c r="C136" s="24"/>
      <c r="D136" s="25" t="s">
        <v>30</v>
      </c>
      <c r="E136" s="31" t="s">
        <v>31</v>
      </c>
      <c r="F136" s="27">
        <v>150</v>
      </c>
      <c r="G136" s="27">
        <v>0.6</v>
      </c>
      <c r="H136" s="27">
        <v>0.6</v>
      </c>
      <c r="I136" s="27">
        <v>14.7</v>
      </c>
      <c r="J136" s="27">
        <v>69.5</v>
      </c>
      <c r="K136" s="28"/>
      <c r="L136" s="27">
        <v>13.28</v>
      </c>
    </row>
    <row r="137" spans="1:12" x14ac:dyDescent="0.25">
      <c r="A137" s="48"/>
      <c r="B137" s="33"/>
      <c r="C137" s="34"/>
      <c r="D137" s="35" t="s">
        <v>34</v>
      </c>
      <c r="E137" s="36"/>
      <c r="F137" s="37">
        <f>SUM(F129:F136)</f>
        <v>1039</v>
      </c>
      <c r="G137" s="37">
        <f>SUM(G129:G136)</f>
        <v>36.249999999999993</v>
      </c>
      <c r="H137" s="37">
        <f>SUM(H129:H136)</f>
        <v>33.950000000000003</v>
      </c>
      <c r="I137" s="37">
        <f>SUM(I129:I136)</f>
        <v>139.45000000000002</v>
      </c>
      <c r="J137" s="37">
        <f>SUM(J129:J136)</f>
        <v>978.39999999999986</v>
      </c>
      <c r="K137" s="38"/>
      <c r="L137" s="37">
        <f>SUM(L129:L136)</f>
        <v>80.180000000000007</v>
      </c>
    </row>
    <row r="138" spans="1:12" ht="24.75" customHeight="1" thickBot="1" x14ac:dyDescent="0.3">
      <c r="A138" s="49">
        <v>2</v>
      </c>
      <c r="B138" s="49">
        <v>3</v>
      </c>
      <c r="C138" s="52" t="s">
        <v>55</v>
      </c>
      <c r="D138" s="52"/>
      <c r="E138" s="44"/>
      <c r="F138" s="45">
        <f>F128+F137</f>
        <v>1954</v>
      </c>
      <c r="G138" s="45">
        <f>G128+G137</f>
        <v>80.199999999999989</v>
      </c>
      <c r="H138" s="45">
        <f>H128+H137</f>
        <v>74.400000000000006</v>
      </c>
      <c r="I138" s="45">
        <f>I128+I137</f>
        <v>305.20000000000005</v>
      </c>
      <c r="J138" s="45">
        <f>J128+J137</f>
        <v>2020.1999999999998</v>
      </c>
      <c r="K138" s="45"/>
      <c r="L138" s="45">
        <f>L128+L137</f>
        <v>160.36000000000001</v>
      </c>
    </row>
    <row r="139" spans="1:12" ht="38.25" x14ac:dyDescent="0.25">
      <c r="A139" s="15">
        <v>2</v>
      </c>
      <c r="B139" s="16">
        <v>4</v>
      </c>
      <c r="C139" s="17" t="s">
        <v>23</v>
      </c>
      <c r="D139" s="18" t="s">
        <v>24</v>
      </c>
      <c r="E139" s="47" t="s">
        <v>119</v>
      </c>
      <c r="F139" s="20">
        <v>320</v>
      </c>
      <c r="G139" s="20">
        <v>24.7</v>
      </c>
      <c r="H139" s="20">
        <v>29.9</v>
      </c>
      <c r="I139" s="20">
        <v>63.5</v>
      </c>
      <c r="J139" s="20">
        <v>577.70000000000005</v>
      </c>
      <c r="K139" s="21" t="s">
        <v>120</v>
      </c>
      <c r="L139" s="20">
        <v>37.229999999999997</v>
      </c>
    </row>
    <row r="140" spans="1:12" ht="25.5" x14ac:dyDescent="0.25">
      <c r="A140" s="22"/>
      <c r="B140" s="23"/>
      <c r="C140" s="24"/>
      <c r="D140" s="29" t="s">
        <v>36</v>
      </c>
      <c r="E140" s="30" t="s">
        <v>143</v>
      </c>
      <c r="F140" s="27">
        <v>60</v>
      </c>
      <c r="G140" s="27">
        <v>0.6</v>
      </c>
      <c r="H140" s="27">
        <v>0.1</v>
      </c>
      <c r="I140" s="27">
        <v>1.5</v>
      </c>
      <c r="J140" s="27">
        <v>9.6</v>
      </c>
      <c r="K140" s="28" t="s">
        <v>37</v>
      </c>
      <c r="L140" s="27">
        <v>7.94</v>
      </c>
    </row>
    <row r="141" spans="1:12" ht="25.5" x14ac:dyDescent="0.25">
      <c r="A141" s="22"/>
      <c r="B141" s="23"/>
      <c r="C141" s="24"/>
      <c r="D141" s="29" t="s">
        <v>26</v>
      </c>
      <c r="E141" s="30" t="s">
        <v>134</v>
      </c>
      <c r="F141" s="27">
        <v>222</v>
      </c>
      <c r="G141" s="27">
        <v>0.4</v>
      </c>
      <c r="H141" s="27">
        <v>0</v>
      </c>
      <c r="I141" s="27">
        <v>11.7</v>
      </c>
      <c r="J141" s="27">
        <v>49.5</v>
      </c>
      <c r="K141" s="28" t="s">
        <v>93</v>
      </c>
      <c r="L141" s="27">
        <v>4.0999999999999996</v>
      </c>
    </row>
    <row r="142" spans="1:12" ht="15.75" customHeight="1" x14ac:dyDescent="0.25">
      <c r="A142" s="22"/>
      <c r="B142" s="23"/>
      <c r="C142" s="24"/>
      <c r="D142" s="29" t="s">
        <v>28</v>
      </c>
      <c r="E142" s="30" t="s">
        <v>29</v>
      </c>
      <c r="F142" s="27">
        <v>100</v>
      </c>
      <c r="G142" s="27">
        <v>8.25</v>
      </c>
      <c r="H142" s="27">
        <v>2.15</v>
      </c>
      <c r="I142" s="27">
        <v>45.45</v>
      </c>
      <c r="J142" s="27">
        <v>245.9</v>
      </c>
      <c r="K142" s="28"/>
      <c r="L142" s="27">
        <v>7.41</v>
      </c>
    </row>
    <row r="143" spans="1:12" ht="25.5" x14ac:dyDescent="0.25">
      <c r="A143" s="22"/>
      <c r="B143" s="23"/>
      <c r="C143" s="24"/>
      <c r="D143" s="29" t="s">
        <v>30</v>
      </c>
      <c r="E143" s="31" t="s">
        <v>31</v>
      </c>
      <c r="F143" s="27">
        <v>150</v>
      </c>
      <c r="G143" s="27">
        <v>0.6</v>
      </c>
      <c r="H143" s="27">
        <v>0.6</v>
      </c>
      <c r="I143" s="27">
        <v>14.7</v>
      </c>
      <c r="J143" s="27">
        <v>69.5</v>
      </c>
      <c r="K143" s="28"/>
      <c r="L143" s="27">
        <v>13.28</v>
      </c>
    </row>
    <row r="144" spans="1:12" ht="25.5" x14ac:dyDescent="0.25">
      <c r="A144" s="22"/>
      <c r="B144" s="23"/>
      <c r="C144" s="24"/>
      <c r="D144" s="25" t="s">
        <v>73</v>
      </c>
      <c r="E144" s="30" t="s">
        <v>61</v>
      </c>
      <c r="F144" s="27">
        <v>10</v>
      </c>
      <c r="G144" s="27">
        <v>0.1</v>
      </c>
      <c r="H144" s="27">
        <v>7.2</v>
      </c>
      <c r="I144" s="27">
        <v>0.1</v>
      </c>
      <c r="J144" s="27">
        <v>66</v>
      </c>
      <c r="K144" s="28" t="s">
        <v>62</v>
      </c>
      <c r="L144" s="27">
        <v>10.220000000000001</v>
      </c>
    </row>
    <row r="145" spans="1:12" x14ac:dyDescent="0.25">
      <c r="A145" s="22"/>
      <c r="B145" s="23"/>
      <c r="C145" s="24"/>
      <c r="D145" s="35" t="s">
        <v>34</v>
      </c>
      <c r="E145" s="36"/>
      <c r="F145" s="37">
        <f>SUM(F139:F144)</f>
        <v>862</v>
      </c>
      <c r="G145" s="37">
        <f>SUM(G139:G144)</f>
        <v>34.650000000000006</v>
      </c>
      <c r="H145" s="37">
        <f>SUM(H139:H144)</f>
        <v>39.950000000000003</v>
      </c>
      <c r="I145" s="37">
        <f>SUM(I139:I144)</f>
        <v>136.94999999999999</v>
      </c>
      <c r="J145" s="37">
        <f>SUM(J139:J144)</f>
        <v>1018.2</v>
      </c>
      <c r="K145" s="38"/>
      <c r="L145" s="37">
        <f>SUM(L139:L144)</f>
        <v>80.179999999999993</v>
      </c>
    </row>
    <row r="146" spans="1:12" ht="25.5" x14ac:dyDescent="0.25">
      <c r="A146" s="39">
        <f>A138</f>
        <v>2</v>
      </c>
      <c r="B146" s="40">
        <v>4</v>
      </c>
      <c r="C146" s="41" t="s">
        <v>35</v>
      </c>
      <c r="D146" s="29" t="s">
        <v>36</v>
      </c>
      <c r="E146" s="30" t="s">
        <v>142</v>
      </c>
      <c r="F146" s="27">
        <v>60</v>
      </c>
      <c r="G146" s="27">
        <v>0.7</v>
      </c>
      <c r="H146" s="27">
        <v>0.1</v>
      </c>
      <c r="I146" s="27">
        <v>2.2000000000000002</v>
      </c>
      <c r="J146" s="27">
        <v>14</v>
      </c>
      <c r="K146" s="28" t="s">
        <v>37</v>
      </c>
      <c r="L146" s="27">
        <v>8.9499999999999993</v>
      </c>
    </row>
    <row r="147" spans="1:12" ht="25.5" x14ac:dyDescent="0.25">
      <c r="A147" s="22"/>
      <c r="B147" s="46"/>
      <c r="C147" s="24"/>
      <c r="D147" s="29" t="s">
        <v>38</v>
      </c>
      <c r="E147" s="30" t="s">
        <v>63</v>
      </c>
      <c r="F147" s="27">
        <v>260</v>
      </c>
      <c r="G147" s="27">
        <v>1.8</v>
      </c>
      <c r="H147" s="27">
        <v>5</v>
      </c>
      <c r="I147" s="27">
        <v>12.3</v>
      </c>
      <c r="J147" s="27">
        <v>102</v>
      </c>
      <c r="K147" s="28" t="s">
        <v>64</v>
      </c>
      <c r="L147" s="27">
        <v>10.3</v>
      </c>
    </row>
    <row r="148" spans="1:12" ht="25.5" x14ac:dyDescent="0.25">
      <c r="A148" s="22"/>
      <c r="B148" s="23"/>
      <c r="C148" s="24"/>
      <c r="D148" s="29" t="s">
        <v>41</v>
      </c>
      <c r="E148" s="30" t="s">
        <v>121</v>
      </c>
      <c r="F148" s="27">
        <v>140</v>
      </c>
      <c r="G148" s="27">
        <v>11.6</v>
      </c>
      <c r="H148" s="27">
        <v>13.5</v>
      </c>
      <c r="I148" s="27">
        <v>13.8</v>
      </c>
      <c r="J148" s="27">
        <v>224</v>
      </c>
      <c r="K148" s="28" t="s">
        <v>122</v>
      </c>
      <c r="L148" s="27">
        <v>24.78</v>
      </c>
    </row>
    <row r="149" spans="1:12" ht="25.5" x14ac:dyDescent="0.25">
      <c r="A149" s="22"/>
      <c r="B149" s="23"/>
      <c r="C149" s="24"/>
      <c r="D149" s="29" t="s">
        <v>44</v>
      </c>
      <c r="E149" s="30" t="s">
        <v>67</v>
      </c>
      <c r="F149" s="27">
        <v>180</v>
      </c>
      <c r="G149" s="27">
        <v>3.6</v>
      </c>
      <c r="H149" s="27">
        <v>7.1</v>
      </c>
      <c r="I149" s="27">
        <v>25.2</v>
      </c>
      <c r="J149" s="27">
        <v>189</v>
      </c>
      <c r="K149" s="28" t="s">
        <v>68</v>
      </c>
      <c r="L149" s="27">
        <v>9</v>
      </c>
    </row>
    <row r="150" spans="1:12" ht="25.5" x14ac:dyDescent="0.25">
      <c r="A150" s="22"/>
      <c r="B150" s="23"/>
      <c r="C150" s="24"/>
      <c r="D150" s="29" t="s">
        <v>47</v>
      </c>
      <c r="E150" s="30" t="s">
        <v>100</v>
      </c>
      <c r="F150" s="27">
        <v>200</v>
      </c>
      <c r="G150" s="27">
        <v>0.7</v>
      </c>
      <c r="H150" s="27">
        <v>0.3</v>
      </c>
      <c r="I150" s="27">
        <v>20.8</v>
      </c>
      <c r="J150" s="27">
        <v>88.2</v>
      </c>
      <c r="K150" s="28" t="s">
        <v>101</v>
      </c>
      <c r="L150" s="27">
        <v>8.8000000000000007</v>
      </c>
    </row>
    <row r="151" spans="1:12" x14ac:dyDescent="0.25">
      <c r="A151" s="22"/>
      <c r="B151" s="23"/>
      <c r="C151" s="24"/>
      <c r="D151" s="29" t="s">
        <v>50</v>
      </c>
      <c r="E151" s="30" t="s">
        <v>51</v>
      </c>
      <c r="F151" s="27">
        <v>50</v>
      </c>
      <c r="G151" s="27">
        <v>3.95</v>
      </c>
      <c r="H151" s="27">
        <v>0.5</v>
      </c>
      <c r="I151" s="27">
        <v>24.2</v>
      </c>
      <c r="J151" s="27">
        <v>116.9</v>
      </c>
      <c r="K151" s="28"/>
      <c r="L151" s="27">
        <v>3.46</v>
      </c>
    </row>
    <row r="152" spans="1:12" x14ac:dyDescent="0.25">
      <c r="A152" s="22"/>
      <c r="B152" s="23"/>
      <c r="C152" s="24"/>
      <c r="D152" s="29" t="s">
        <v>52</v>
      </c>
      <c r="E152" s="30" t="s">
        <v>53</v>
      </c>
      <c r="F152" s="27">
        <v>50</v>
      </c>
      <c r="G152" s="27">
        <v>4.3</v>
      </c>
      <c r="H152" s="27">
        <v>1.65</v>
      </c>
      <c r="I152" s="27">
        <v>21.25</v>
      </c>
      <c r="J152" s="27">
        <v>129</v>
      </c>
      <c r="K152" s="28"/>
      <c r="L152" s="27">
        <v>3.95</v>
      </c>
    </row>
    <row r="153" spans="1:12" x14ac:dyDescent="0.25">
      <c r="A153" s="22"/>
      <c r="B153" s="23"/>
      <c r="C153" s="24"/>
      <c r="D153" s="25" t="s">
        <v>30</v>
      </c>
      <c r="E153" s="31" t="s">
        <v>54</v>
      </c>
      <c r="F153" s="27">
        <v>150</v>
      </c>
      <c r="G153" s="27">
        <v>0.6</v>
      </c>
      <c r="H153" s="27">
        <v>0.6</v>
      </c>
      <c r="I153" s="27">
        <v>14.7</v>
      </c>
      <c r="J153" s="27">
        <v>69.5</v>
      </c>
      <c r="K153" s="28"/>
      <c r="L153" s="27">
        <v>10.94</v>
      </c>
    </row>
    <row r="154" spans="1:12" x14ac:dyDescent="0.25">
      <c r="A154" s="22"/>
      <c r="B154" s="23"/>
      <c r="C154" s="24"/>
      <c r="D154" s="35" t="s">
        <v>34</v>
      </c>
      <c r="E154" s="36"/>
      <c r="F154" s="37">
        <f>SUM(F146:F153)</f>
        <v>1090</v>
      </c>
      <c r="G154" s="37">
        <f>SUM(G146:G153)</f>
        <v>27.25</v>
      </c>
      <c r="H154" s="37">
        <f>SUM(H146:H153)</f>
        <v>28.750000000000004</v>
      </c>
      <c r="I154" s="37">
        <f>SUM(I146:I153)</f>
        <v>134.44999999999999</v>
      </c>
      <c r="J154" s="37">
        <f>SUM(J146:J153)</f>
        <v>932.6</v>
      </c>
      <c r="K154" s="38"/>
      <c r="L154" s="37">
        <f>SUM(L146:L153)</f>
        <v>80.179999999999993</v>
      </c>
    </row>
    <row r="155" spans="1:12" ht="26.25" thickBot="1" x14ac:dyDescent="0.3">
      <c r="A155" s="42">
        <v>2</v>
      </c>
      <c r="B155" s="43">
        <v>4</v>
      </c>
      <c r="C155" s="52" t="s">
        <v>55</v>
      </c>
      <c r="D155" s="52"/>
      <c r="E155" s="44"/>
      <c r="F155" s="45">
        <f>F145+F154</f>
        <v>1952</v>
      </c>
      <c r="G155" s="45">
        <f>G145+G154</f>
        <v>61.900000000000006</v>
      </c>
      <c r="H155" s="45">
        <f>H145+H154</f>
        <v>68.7</v>
      </c>
      <c r="I155" s="45">
        <f>I145+I154</f>
        <v>271.39999999999998</v>
      </c>
      <c r="J155" s="45">
        <f>J145+J154</f>
        <v>1950.8000000000002</v>
      </c>
      <c r="K155" s="45"/>
      <c r="L155" s="45">
        <f>L145+L154</f>
        <v>160.35999999999999</v>
      </c>
    </row>
    <row r="156" spans="1:12" ht="25.5" x14ac:dyDescent="0.25">
      <c r="A156" s="22">
        <v>2</v>
      </c>
      <c r="B156" s="23">
        <v>5</v>
      </c>
      <c r="C156" s="24" t="s">
        <v>23</v>
      </c>
      <c r="D156" s="18" t="s">
        <v>24</v>
      </c>
      <c r="E156" s="47" t="s">
        <v>123</v>
      </c>
      <c r="F156" s="20">
        <v>287</v>
      </c>
      <c r="G156" s="20">
        <v>17.7</v>
      </c>
      <c r="H156" s="20">
        <v>17.3</v>
      </c>
      <c r="I156" s="20">
        <v>40.299999999999997</v>
      </c>
      <c r="J156" s="20">
        <v>388.6</v>
      </c>
      <c r="K156" s="21" t="s">
        <v>124</v>
      </c>
      <c r="L156" s="20">
        <v>31.93</v>
      </c>
    </row>
    <row r="157" spans="1:12" ht="15.75" customHeight="1" x14ac:dyDescent="0.25">
      <c r="A157" s="22"/>
      <c r="B157" s="23"/>
      <c r="C157" s="24"/>
      <c r="D157" s="29" t="s">
        <v>26</v>
      </c>
      <c r="E157" s="30" t="s">
        <v>59</v>
      </c>
      <c r="F157" s="27">
        <v>200</v>
      </c>
      <c r="G157" s="27">
        <v>3.1</v>
      </c>
      <c r="H157" s="27">
        <v>1.9</v>
      </c>
      <c r="I157" s="27">
        <v>20.9</v>
      </c>
      <c r="J157" s="27">
        <v>103.5</v>
      </c>
      <c r="K157" s="28" t="s">
        <v>60</v>
      </c>
      <c r="L157" s="27">
        <v>8.16</v>
      </c>
    </row>
    <row r="158" spans="1:12" x14ac:dyDescent="0.25">
      <c r="A158" s="22"/>
      <c r="B158" s="23"/>
      <c r="C158" s="24"/>
      <c r="D158" s="29" t="s">
        <v>28</v>
      </c>
      <c r="E158" s="30" t="s">
        <v>29</v>
      </c>
      <c r="F158" s="27">
        <v>100</v>
      </c>
      <c r="G158" s="27">
        <v>8.25</v>
      </c>
      <c r="H158" s="27">
        <v>2.15</v>
      </c>
      <c r="I158" s="27">
        <v>45.45</v>
      </c>
      <c r="J158" s="27">
        <v>245.9</v>
      </c>
      <c r="K158" s="28"/>
      <c r="L158" s="27">
        <v>7.41</v>
      </c>
    </row>
    <row r="159" spans="1:12" x14ac:dyDescent="0.25">
      <c r="A159" s="22"/>
      <c r="B159" s="23"/>
      <c r="C159" s="24"/>
      <c r="D159" s="29" t="s">
        <v>30</v>
      </c>
      <c r="E159" s="31" t="s">
        <v>54</v>
      </c>
      <c r="F159" s="27">
        <v>150</v>
      </c>
      <c r="G159" s="27">
        <v>0.6</v>
      </c>
      <c r="H159" s="27">
        <v>0.6</v>
      </c>
      <c r="I159" s="27">
        <v>11.7</v>
      </c>
      <c r="J159" s="27">
        <v>69.5</v>
      </c>
      <c r="K159" s="28"/>
      <c r="L159" s="27">
        <v>13.28</v>
      </c>
    </row>
    <row r="160" spans="1:12" ht="51" x14ac:dyDescent="0.25">
      <c r="A160" s="22"/>
      <c r="B160" s="23"/>
      <c r="C160" s="24"/>
      <c r="D160" s="25" t="s">
        <v>73</v>
      </c>
      <c r="E160" s="30" t="s">
        <v>32</v>
      </c>
      <c r="F160" s="27">
        <v>25</v>
      </c>
      <c r="G160" s="27">
        <v>3.6</v>
      </c>
      <c r="H160" s="27">
        <v>11.6</v>
      </c>
      <c r="I160" s="27">
        <v>0.1</v>
      </c>
      <c r="J160" s="27">
        <v>120</v>
      </c>
      <c r="K160" s="28" t="s">
        <v>33</v>
      </c>
      <c r="L160" s="27">
        <v>19.399999999999999</v>
      </c>
    </row>
    <row r="161" spans="1:12" x14ac:dyDescent="0.25">
      <c r="A161" s="64"/>
      <c r="B161" s="67"/>
      <c r="C161" s="29"/>
      <c r="D161" s="35" t="s">
        <v>34</v>
      </c>
      <c r="E161" s="36"/>
      <c r="F161" s="37">
        <f>SUM(F156:F160)</f>
        <v>762</v>
      </c>
      <c r="G161" s="37">
        <f>SUM(G156:G160)</f>
        <v>33.25</v>
      </c>
      <c r="H161" s="37">
        <f>SUM(H156:H160)</f>
        <v>33.549999999999997</v>
      </c>
      <c r="I161" s="37">
        <f>SUM(I156:I160)</f>
        <v>118.45</v>
      </c>
      <c r="J161" s="37">
        <f>SUM(J156:J160)</f>
        <v>927.5</v>
      </c>
      <c r="K161" s="38"/>
      <c r="L161" s="37">
        <f>SUM(L156:L160)</f>
        <v>80.180000000000007</v>
      </c>
    </row>
    <row r="162" spans="1:12" ht="25.5" x14ac:dyDescent="0.25">
      <c r="A162" s="39">
        <v>2</v>
      </c>
      <c r="B162" s="40">
        <v>5</v>
      </c>
      <c r="C162" s="41" t="s">
        <v>35</v>
      </c>
      <c r="D162" s="29" t="s">
        <v>36</v>
      </c>
      <c r="E162" s="30" t="s">
        <v>143</v>
      </c>
      <c r="F162" s="27">
        <v>60</v>
      </c>
      <c r="G162" s="27">
        <v>0.6</v>
      </c>
      <c r="H162" s="27">
        <v>0.1</v>
      </c>
      <c r="I162" s="27">
        <v>1.5</v>
      </c>
      <c r="J162" s="27">
        <v>9.6</v>
      </c>
      <c r="K162" s="28" t="s">
        <v>37</v>
      </c>
      <c r="L162" s="27">
        <v>7.94</v>
      </c>
    </row>
    <row r="163" spans="1:12" ht="25.5" x14ac:dyDescent="0.25">
      <c r="A163" s="22"/>
      <c r="B163" s="23"/>
      <c r="C163" s="24"/>
      <c r="D163" s="29" t="s">
        <v>38</v>
      </c>
      <c r="E163" s="30" t="s">
        <v>125</v>
      </c>
      <c r="F163" s="27">
        <v>250</v>
      </c>
      <c r="G163" s="27">
        <v>5.6</v>
      </c>
      <c r="H163" s="27">
        <v>4.8</v>
      </c>
      <c r="I163" s="27">
        <v>10.199999999999999</v>
      </c>
      <c r="J163" s="27">
        <v>115</v>
      </c>
      <c r="K163" s="28" t="s">
        <v>126</v>
      </c>
      <c r="L163" s="27">
        <v>7.85</v>
      </c>
    </row>
    <row r="164" spans="1:12" ht="25.5" x14ac:dyDescent="0.25">
      <c r="A164" s="22"/>
      <c r="B164" s="23"/>
      <c r="C164" s="24"/>
      <c r="D164" s="29" t="s">
        <v>41</v>
      </c>
      <c r="E164" s="30" t="s">
        <v>42</v>
      </c>
      <c r="F164" s="27">
        <v>99</v>
      </c>
      <c r="G164" s="27">
        <v>16.5</v>
      </c>
      <c r="H164" s="27">
        <v>24.2</v>
      </c>
      <c r="I164" s="27">
        <v>14.3</v>
      </c>
      <c r="J164" s="27">
        <v>343.9</v>
      </c>
      <c r="K164" s="28" t="s">
        <v>43</v>
      </c>
      <c r="L164" s="27">
        <v>34.28</v>
      </c>
    </row>
    <row r="165" spans="1:12" ht="25.5" x14ac:dyDescent="0.25">
      <c r="A165" s="22"/>
      <c r="B165" s="23"/>
      <c r="C165" s="24"/>
      <c r="D165" s="29" t="s">
        <v>44</v>
      </c>
      <c r="E165" s="30" t="s">
        <v>127</v>
      </c>
      <c r="F165" s="27">
        <v>180</v>
      </c>
      <c r="G165" s="27">
        <v>11.46</v>
      </c>
      <c r="H165" s="27">
        <v>8.1199999999999992</v>
      </c>
      <c r="I165" s="27">
        <v>51.52</v>
      </c>
      <c r="J165" s="27">
        <v>325</v>
      </c>
      <c r="K165" s="28" t="s">
        <v>128</v>
      </c>
      <c r="L165" s="27">
        <v>5.22</v>
      </c>
    </row>
    <row r="166" spans="1:12" ht="25.5" x14ac:dyDescent="0.25">
      <c r="A166" s="22"/>
      <c r="B166" s="46"/>
      <c r="C166" s="24"/>
      <c r="D166" s="29" t="s">
        <v>47</v>
      </c>
      <c r="E166" s="30" t="s">
        <v>48</v>
      </c>
      <c r="F166" s="27">
        <v>200</v>
      </c>
      <c r="G166" s="27">
        <v>0</v>
      </c>
      <c r="H166" s="27">
        <v>0</v>
      </c>
      <c r="I166" s="27">
        <v>19.399999999999999</v>
      </c>
      <c r="J166" s="27">
        <v>77.400000000000006</v>
      </c>
      <c r="K166" s="28" t="s">
        <v>49</v>
      </c>
      <c r="L166" s="27">
        <v>4.2</v>
      </c>
    </row>
    <row r="167" spans="1:12" x14ac:dyDescent="0.25">
      <c r="A167" s="22"/>
      <c r="B167" s="23"/>
      <c r="C167" s="24"/>
      <c r="D167" s="29" t="s">
        <v>50</v>
      </c>
      <c r="E167" s="30" t="s">
        <v>51</v>
      </c>
      <c r="F167" s="27">
        <v>50</v>
      </c>
      <c r="G167" s="27">
        <v>3.95</v>
      </c>
      <c r="H167" s="27">
        <v>0.5</v>
      </c>
      <c r="I167" s="27">
        <v>24.2</v>
      </c>
      <c r="J167" s="27">
        <v>116.9</v>
      </c>
      <c r="K167" s="28"/>
      <c r="L167" s="27">
        <v>3.46</v>
      </c>
    </row>
    <row r="168" spans="1:12" x14ac:dyDescent="0.25">
      <c r="A168" s="22"/>
      <c r="B168" s="23"/>
      <c r="C168" s="24"/>
      <c r="D168" s="29" t="s">
        <v>52</v>
      </c>
      <c r="E168" s="30" t="s">
        <v>53</v>
      </c>
      <c r="F168" s="27">
        <v>50</v>
      </c>
      <c r="G168" s="27">
        <v>4.3</v>
      </c>
      <c r="H168" s="27">
        <v>1.65</v>
      </c>
      <c r="I168" s="27">
        <v>21.25</v>
      </c>
      <c r="J168" s="27">
        <v>129</v>
      </c>
      <c r="K168" s="28"/>
      <c r="L168" s="27">
        <v>3.95</v>
      </c>
    </row>
    <row r="169" spans="1:12" ht="25.5" x14ac:dyDescent="0.25">
      <c r="A169" s="22"/>
      <c r="B169" s="23"/>
      <c r="C169" s="24"/>
      <c r="D169" s="25" t="s">
        <v>30</v>
      </c>
      <c r="E169" s="31" t="s">
        <v>31</v>
      </c>
      <c r="F169" s="27">
        <v>150</v>
      </c>
      <c r="G169" s="27">
        <v>0.6</v>
      </c>
      <c r="H169" s="27">
        <v>0.6</v>
      </c>
      <c r="I169" s="27">
        <v>14.7</v>
      </c>
      <c r="J169" s="27">
        <v>69.5</v>
      </c>
      <c r="K169" s="28"/>
      <c r="L169" s="27">
        <v>13.28</v>
      </c>
    </row>
    <row r="170" spans="1:12" x14ac:dyDescent="0.25">
      <c r="A170" s="22"/>
      <c r="B170" s="23"/>
      <c r="C170" s="24"/>
      <c r="D170" s="35" t="s">
        <v>34</v>
      </c>
      <c r="E170" s="36"/>
      <c r="F170" s="37">
        <f>SUM(F162:F169)</f>
        <v>1039</v>
      </c>
      <c r="G170" s="37">
        <f>SUM(G162:G169)</f>
        <v>43.01</v>
      </c>
      <c r="H170" s="37">
        <f>SUM(H162:H169)</f>
        <v>39.97</v>
      </c>
      <c r="I170" s="37">
        <f>SUM(I162:I169)</f>
        <v>157.07</v>
      </c>
      <c r="J170" s="37">
        <f>SUM(J162:J169)</f>
        <v>1186.3</v>
      </c>
      <c r="K170" s="38"/>
      <c r="L170" s="37">
        <f>SUM(L162:L169)</f>
        <v>80.180000000000007</v>
      </c>
    </row>
    <row r="171" spans="1:12" ht="26.25" thickBot="1" x14ac:dyDescent="0.3">
      <c r="A171" s="42">
        <v>2</v>
      </c>
      <c r="B171" s="43">
        <v>5</v>
      </c>
      <c r="C171" s="52" t="s">
        <v>55</v>
      </c>
      <c r="D171" s="52"/>
      <c r="E171" s="44"/>
      <c r="F171" s="45">
        <f>F161+F170</f>
        <v>1801</v>
      </c>
      <c r="G171" s="45">
        <f>G161+G170</f>
        <v>76.259999999999991</v>
      </c>
      <c r="H171" s="45">
        <f>H161+H170</f>
        <v>73.52</v>
      </c>
      <c r="I171" s="45">
        <f>I161+I170</f>
        <v>275.52</v>
      </c>
      <c r="J171" s="45">
        <f>J161+J170</f>
        <v>2113.8000000000002</v>
      </c>
      <c r="K171" s="45"/>
      <c r="L171" s="45">
        <f>L161+L170</f>
        <v>160.36000000000001</v>
      </c>
    </row>
    <row r="172" spans="1:12" ht="51.75" thickBot="1" x14ac:dyDescent="0.3">
      <c r="A172" s="68"/>
      <c r="B172" s="69"/>
      <c r="C172" s="53" t="s">
        <v>129</v>
      </c>
      <c r="D172" s="53"/>
      <c r="E172" s="53"/>
      <c r="F172" s="50">
        <f>(F22+F39+F56+F72+F89+F105+F121+F138+F155+F171)/(IF(F22=0,0,1)+IF(F39=0,0,1)+IF(F56=0,0,1)+IF(F72=0,0,1)+IF(F89=0,0,1)+IF(F105=0,0,1)+IF(F121=0,0,1)+IF(F138=0,0,1)+IF(F155=0,0,1)+IF(F171=0,0,1))</f>
        <v>1819.4</v>
      </c>
      <c r="G172" s="50">
        <f>(G22+G39+G56+G72+G89+G105+G121+G138+G155+G171)/(IF(G22=0,0,1)+IF(G39=0,0,1)+IF(G56=0,0,1)+IF(G72=0,0,1)+IF(G89=0,0,1)+IF(G105=0,0,1)+IF(G121=0,0,1)+IF(G138=0,0,1)+IF(G155=0,0,1)+IF(G171=0,0,1))</f>
        <v>64.256</v>
      </c>
      <c r="H172" s="50">
        <f>(H22+H39+H56+H72+H89+H105+H121+H138+H155+H171)/(IF(H22=0,0,1)+IF(H39=0,0,1)+IF(H56=0,0,1)+IF(H72=0,0,1)+IF(H89=0,0,1)+IF(H105=0,0,1)+IF(H121=0,0,1)+IF(H138=0,0,1)+IF(H155=0,0,1)+IF(H171=0,0,1))</f>
        <v>65.171999999999997</v>
      </c>
      <c r="I172" s="50">
        <f>(I22+I39+I56+I72+I89+I105+I121+I138+I155+I171)/(IF(I22=0,0,1)+IF(I39=0,0,1)+IF(I56=0,0,1)+IF(I72=0,0,1)+IF(I89=0,0,1)+IF(I105=0,0,1)+IF(I121=0,0,1)+IF(I138=0,0,1)+IF(I155=0,0,1)+IF(I171=0,0,1))</f>
        <v>274.80200000000002</v>
      </c>
      <c r="J172" s="50">
        <f>(J22+J39+J56+J72+J89+J105+J121+J138+J155+J171)/(IF(J22=0,0,1)+IF(J39=0,0,1)+IF(J56=0,0,1)+IF(J72=0,0,1)+IF(J89=0,0,1)+IF(J105=0,0,1)+IF(J121=0,0,1)+IF(J138=0,0,1)+IF(J155=0,0,1)+IF(J171=0,0,1))</f>
        <v>1943.45</v>
      </c>
      <c r="K172" s="50"/>
      <c r="L172" s="50">
        <f>(L22+L39+L56+L72+L89+L105+L121+L138+L155+L171)/(IF(L22=0,0,1)+IF(L39=0,0,1)+IF(L56=0,0,1)+IF(L72=0,0,1)+IF(L89=0,0,1)+IF(L105=0,0,1)+IF(L121=0,0,1)+IF(L138=0,0,1)+IF(L155=0,0,1)+IF(L171=0,0,1))</f>
        <v>160.35999999999999</v>
      </c>
    </row>
    <row r="173" spans="1:12" x14ac:dyDescent="0.25">
      <c r="A173" s="72"/>
      <c r="B173" s="59"/>
      <c r="C173" s="58"/>
    </row>
    <row r="174" spans="1:12" x14ac:dyDescent="0.25">
      <c r="A174" s="57"/>
      <c r="B174" s="57"/>
      <c r="C174" s="58"/>
    </row>
    <row r="175" spans="1:12" x14ac:dyDescent="0.25">
      <c r="A175" s="57"/>
      <c r="B175" s="57"/>
      <c r="C175" s="58"/>
    </row>
    <row r="176" spans="1:12" ht="15.75" customHeight="1" x14ac:dyDescent="0.25">
      <c r="A176" s="73"/>
      <c r="B176" s="73"/>
      <c r="C176" s="74"/>
    </row>
    <row r="177" spans="1:3" x14ac:dyDescent="0.25">
      <c r="A177" s="57"/>
      <c r="B177" s="57"/>
      <c r="C177" s="58"/>
    </row>
    <row r="178" spans="1:3" x14ac:dyDescent="0.25">
      <c r="A178" s="57"/>
      <c r="B178" s="57"/>
      <c r="C178" s="58"/>
    </row>
    <row r="179" spans="1:3" x14ac:dyDescent="0.25">
      <c r="A179" s="57"/>
      <c r="B179" s="57"/>
      <c r="C179" s="58"/>
    </row>
    <row r="180" spans="1:3" x14ac:dyDescent="0.25">
      <c r="A180" s="57"/>
      <c r="B180" s="57"/>
      <c r="C180" s="58"/>
    </row>
    <row r="181" spans="1:3" x14ac:dyDescent="0.25">
      <c r="A181" s="57"/>
      <c r="B181" s="57"/>
      <c r="C181" s="58"/>
    </row>
    <row r="182" spans="1:3" x14ac:dyDescent="0.25">
      <c r="A182" s="57"/>
      <c r="B182" s="57"/>
      <c r="C182" s="58"/>
    </row>
    <row r="183" spans="1:3" x14ac:dyDescent="0.25">
      <c r="A183" s="57"/>
      <c r="B183" s="57"/>
      <c r="C183" s="58"/>
    </row>
    <row r="184" spans="1:3" ht="15.75" customHeight="1" x14ac:dyDescent="0.25">
      <c r="A184" s="57"/>
      <c r="B184" s="57"/>
      <c r="C184" s="58"/>
    </row>
    <row r="185" spans="1:3" x14ac:dyDescent="0.25">
      <c r="A185" s="57"/>
      <c r="B185" s="57"/>
      <c r="C185" s="58"/>
    </row>
    <row r="186" spans="1:3" x14ac:dyDescent="0.25">
      <c r="A186" s="57"/>
      <c r="B186" s="57"/>
      <c r="C186" s="58"/>
    </row>
    <row r="187" spans="1:3" x14ac:dyDescent="0.25">
      <c r="A187" s="57"/>
      <c r="B187" s="57"/>
      <c r="C187" s="58"/>
    </row>
    <row r="188" spans="1:3" x14ac:dyDescent="0.25">
      <c r="A188" s="57"/>
      <c r="B188" s="57"/>
      <c r="C188" s="58"/>
    </row>
    <row r="189" spans="1:3" x14ac:dyDescent="0.25">
      <c r="A189" s="57"/>
      <c r="B189" s="57"/>
      <c r="C189" s="58"/>
    </row>
    <row r="190" spans="1:3" x14ac:dyDescent="0.25">
      <c r="A190" s="57"/>
      <c r="B190" s="57"/>
      <c r="C190" s="58"/>
    </row>
    <row r="191" spans="1:3" x14ac:dyDescent="0.25">
      <c r="A191" s="57"/>
      <c r="B191" s="57"/>
      <c r="C191" s="58"/>
    </row>
    <row r="192" spans="1:3" x14ac:dyDescent="0.25">
      <c r="A192" s="57"/>
      <c r="B192" s="57"/>
      <c r="C192" s="58"/>
    </row>
    <row r="193" spans="1:4" x14ac:dyDescent="0.25">
      <c r="A193" s="57"/>
      <c r="B193" s="57"/>
      <c r="C193" s="58"/>
    </row>
    <row r="194" spans="1:4" x14ac:dyDescent="0.25">
      <c r="A194" s="57"/>
      <c r="B194" s="57"/>
      <c r="C194" s="58"/>
    </row>
    <row r="195" spans="1:4" ht="15.75" customHeight="1" x14ac:dyDescent="0.25">
      <c r="A195" s="73"/>
      <c r="B195" s="73"/>
      <c r="C195" s="74"/>
      <c r="D195" s="75"/>
    </row>
    <row r="196" spans="1:4" ht="13.5" customHeight="1" x14ac:dyDescent="0.25">
      <c r="A196" s="70"/>
      <c r="B196" s="70"/>
      <c r="C196" s="71"/>
    </row>
  </sheetData>
  <mergeCells count="3">
    <mergeCell ref="C1:E1"/>
    <mergeCell ref="H1:K1"/>
    <mergeCell ref="H2:K2"/>
  </mergeCells>
  <pageMargins left="0.7" right="0.7" top="0.75" bottom="0.75" header="0.51180555555555496" footer="0.51180555555555496"/>
  <pageSetup paperSize="9" scale="60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Работник</cp:lastModifiedBy>
  <cp:revision>1</cp:revision>
  <cp:lastPrinted>2025-01-21T04:44:53Z</cp:lastPrinted>
  <dcterms:created xsi:type="dcterms:W3CDTF">2022-05-16T14:23:56Z</dcterms:created>
  <dcterms:modified xsi:type="dcterms:W3CDTF">2025-04-04T11:22:05Z</dcterms:modified>
  <dc:language>ru-RU</dc:language>
</cp:coreProperties>
</file>